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L:\תפעול ומינהל\מכרזים והליכים תחרותיים\מכרזים 2023\2-23\"/>
    </mc:Choice>
  </mc:AlternateContent>
  <xr:revisionPtr revIDLastSave="0" documentId="8_{05A575A4-28EF-4745-8149-9AA5D4491803}" xr6:coauthVersionLast="47" xr6:coauthVersionMax="47" xr10:uidLastSave="{00000000-0000-0000-0000-000000000000}"/>
  <bookViews>
    <workbookView xWindow="-120" yWindow="-120" windowWidth="29040" windowHeight="15840" xr2:uid="{00000000-000D-0000-FFFF-FFFF00000000}"/>
  </bookViews>
  <sheets>
    <sheet name="גיליון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4" i="2"/>
  <c r="J205" i="2"/>
  <c r="J206" i="2"/>
  <c r="J207" i="2"/>
  <c r="J208" i="2"/>
  <c r="J209" i="2"/>
  <c r="J210" i="2"/>
  <c r="J211" i="2"/>
  <c r="J212" i="2"/>
  <c r="J214" i="2"/>
  <c r="J4" i="2"/>
  <c r="J215" i="2" l="1"/>
  <c r="J216" i="2" s="1"/>
</calcChain>
</file>

<file path=xl/sharedStrings.xml><?xml version="1.0" encoding="utf-8"?>
<sst xmlns="http://schemas.openxmlformats.org/spreadsheetml/2006/main" count="1282" uniqueCount="338">
  <si>
    <t>רגיל</t>
  </si>
  <si>
    <t>כמות</t>
  </si>
  <si>
    <t>יחידת מידה</t>
  </si>
  <si>
    <t>תיאור</t>
  </si>
  <si>
    <t>סוג סעיף</t>
  </si>
  <si>
    <t>מספר סעיף</t>
  </si>
  <si>
    <t>תת פרק</t>
  </si>
  <si>
    <t>פרק</t>
  </si>
  <si>
    <t>מבנה</t>
  </si>
  <si>
    <t>יח'</t>
  </si>
  <si>
    <t>0010</t>
  </si>
  <si>
    <t>0020</t>
  </si>
  <si>
    <t>0040</t>
  </si>
  <si>
    <t>0050</t>
  </si>
  <si>
    <t>0030</t>
  </si>
  <si>
    <t>0060</t>
  </si>
  <si>
    <t>0070</t>
  </si>
  <si>
    <t>0080</t>
  </si>
  <si>
    <t>0090</t>
  </si>
  <si>
    <t>0100</t>
  </si>
  <si>
    <t>0110</t>
  </si>
  <si>
    <t>מ"ר</t>
  </si>
  <si>
    <t>חפירה של תעלות לכבלים ברוחב 40 ס"מ ועומק 100 ס"מ, לרבות מצע וכיסוי חול, סרטי סימון, כיסוי והידוק סופי</t>
  </si>
  <si>
    <t>חפירה של תעלות לכבלים ברוחב 80 ס"מ ועומק 100 ס"מ, לרבות מצע וכיסוי חול, סרטי סימון, כיסוי והידוק סופי</t>
  </si>
  <si>
    <t>צינורות פלסטיים כפיפים "פ"ד" (מריכף) קוטר 20 מ"מ התקנה סמויה לרבות חבל משיכה (אם נדרש), קופסאות וחומרי עזר</t>
  </si>
  <si>
    <t>צינורות פלסטיים כפיפים "פ"ד" (מריכף) קוטר 25 מ"מ התקנה סמויה לרבות חבל משיכה (אם נדרש), קופסאות וחומרי עזר</t>
  </si>
  <si>
    <t>צינורות פלסטיים כפיפים "פ"ד" (מריכף) קוטר 32 מ"מ התקנה סמויה לרבות חבל משיכה (אם נדרש), קופסאות וחומרי עזר</t>
  </si>
  <si>
    <t>צינורות P.V.C קשיחים SN-32 קוטר 225 מ"מ עובי דופן 10.8 מ"מ לרבות חבל משיכה, תיבות מעבר וחומרי עזר</t>
  </si>
  <si>
    <t>סולמות לכבלים ברוחב 600 מ"מ מברזל מגולוון או צבוע, קבועים על מבנים או תלויים מהתקרה, לרבות חיזוקי ברזל, זוויות, מחברים, קשתות, תמיכות, מהדקי הארקה ומתלים</t>
  </si>
  <si>
    <t>כבלי נחושת מסוככים מסוג YFLCYJ 3-2 לחיבור מנועים עם משנה תדר, בחתך 4X6 ממ"ר קבועים למבנה, מונחים על סולמות או בתעלות או מושחלים בצינורות, לרבות חיבור בשני הקצוות</t>
  </si>
  <si>
    <t>כבלי מכשור מסוג TSP להתקנה חיצונית, 4X2X16A WG, מונחים על סולמות או בתעלות או מושחלים בצינורות לרבות חיבור בשני הקצוות, כדוגמת "ארכה" או ש"ע</t>
  </si>
  <si>
    <t>מא"ז אופיין C לזרם 1 עד 4 אמפר חד קוטבי, כושר ניתוק 10 קילואמפר</t>
  </si>
  <si>
    <t>מא"ז אופיין C לזרם 6 אמפר חד קוטבי, כושר ניתוק 10 קילואמפר</t>
  </si>
  <si>
    <t>מא"ז אופיין C לזרם 10-32 אמפר חד קוטבי, כושר ניתוק 10 קילואמפר</t>
  </si>
  <si>
    <t>מא"ז אופיין C לזרם 10-32 אמפר חד קוטבי עם ניתוק האפס, כושר ניתוק 10 קילואמפר</t>
  </si>
  <si>
    <t>מא"ז אופיין C לזרם 6 אמפר תלת קוטבי, כושר ניתוק 10 קילואמפר</t>
  </si>
  <si>
    <t>בדיקת מתקן חשמלי במתח גבוה על ידי חשמלאי בעל רשיון מהנדס בודק לרבות תשלום עבור הבדיקה והגשת סיוע לבודק בעריכת המדידות (הוספה או החלפת שנאי אחד)</t>
  </si>
  <si>
    <t>נקודת הכנה למערכת מתח נמוך (אינטרקום, גלאי עשן, מחשב, רמקולים וכדו') עשויה צנרת בקוטר כנדרש עם חוט משיכה, קופסאות הסתעפות ותיבות מעבר בהתקנה סמויה או חשיפה, לרבות הקוים מתיבת ההסתעפות המרכזית עד נק' ההכנה לרבות מכסה פלסטי מחוזק בברגים לתיבת היציאה</t>
  </si>
  <si>
    <t>נק'</t>
  </si>
  <si>
    <t>נקודת תקשורת אחודה מושלמת CAT-6A עשויה צינור בקוטר כנדרש בהתקנה סמויה או חשיפה, לרבות כבל CAT-7 מסדרת כבלי GIGA המותאם לעבודה בקצב 10G לרבות אביזר כנדרש וחיבור הנקודה בשני הקצוות</t>
  </si>
  <si>
    <t>בדיקת מתקן חשמל מסחרי בגודל מעל 910X3 אמפר ע"י בודק מוסמך לרבות תשלום עבור הבדיקה, הגשת תוכניות וסיוע לבודק בעריכת המדידות</t>
  </si>
  <si>
    <t>מערכת אל-פסק חד פזית 6KVA לרבות מצברים, לפעולה בעומס 80% למשך 15 דקות, לרבות התקנה וחיבור, הרצה בעומס 80%, דוגמת "גמאטרוניק" דגם MST או ש"ע שנתיים אחריות</t>
  </si>
  <si>
    <t>ארון בקרה בנוי לפי דרישות שבאופני מדידה- במידות (100X200X60) ס"מ לרבות מהדקים, 2 מפסקי כח עד 63 אמפר, ממסרים ברמת דרישה לכל יציאת בקר, מהדקי פיוז,הגנות לכל יציאה חיווט, מנורות סימון, חלון שקוף, 4 יח' מאווררים הנשלטים מטרמוסטט, תאורת פנים, וכל החומרים והציוד הדרושים במפרט הטכני.</t>
  </si>
  <si>
    <t>יח' REMOTE I/O ל- I/O 65,000,לרבות כל כרטיסי ההרחבה האנלוגים והדיגיטלים לפי כל הדרישות עד-65000 I/O, פרוטוקול תקשורת ETHERNET ,MODBUS, חומרה, חיווט פנימי, ספקי כח וכל כמות הכרטיסים האלקטרוניים הדרושים- דיסקרטי ואנלוגי לבקר עבור כל המערכות המבוקרות לפי תוכנית, לפי פרוגרמה ולפי הנחיות היועץ המים.</t>
  </si>
  <si>
    <t>תוכנת HMI לשליטה ובקרה של מע' הבקרה במסגרת כל הפרויקט, לרבות  פנל הפעלה לרבות מסך "19, תכנה גולמית CITECT ל-150 נקודות, פלג הגנה, התאמת אפליקציה לאתר, הפעלה ובדיקה באתר לרבות רישיון תוכנה,הגדרות רשת וחיבור נק' ואפליקציות  WEB פיזי של נק' IP(קווית ואלחוטית) להתחברות ושליטה על המערכת מרחוק ל-5 אנשים מורשים,כולל מחשב מתקדם בחדר חשמל מעבד INTEL I7 ,זיכרון RAM למחשב-16G bait, מערכת הפעלה windows 10 ולוח אם מתקדם ,עם תוכנת OFFICE מלאה לרבות כל הרשיונות ,להיתמשקות עם מסכי הבקרה להפקת דוחות ומדפסת,צגי מגע צבעוני PanelView™ 5510/5310 Graphic Terminals  גודל צג/פאנל " 15 לכל לוח בקרה  חדש של מערכת השפלה,לרבות תוכנות אבטחה חומת אש ואנטי וירוס המתקדמות ביותר שקיימות בשוק למניעת מתקפות סייבר על המערכת ועל הגישה ממחשב הבקרה.</t>
  </si>
  <si>
    <t>תיכנות הבקרים לפי הנחיות יועץ המים, פרוגרמות במפרט, תוכניות וכל המערכות אשר במסגרת מכרז חוזה זה. התיכנות ע"י מהנדס בקרה מומחה בתחום ככל שהידרש עד מסירה למזמין.</t>
  </si>
  <si>
    <t>נקודת כבל בקרה מותקן בין לוח בקרה לבין הלוח, וצרכנים אחרים, הכולל כבל הבקרה, חיווט בקצוות, שילוט, מהדקים, וכל ציוד העזר.</t>
  </si>
  <si>
    <t xml:space="preserve"> נק'</t>
  </si>
  <si>
    <t>אינטגרציה עם הבקרים המתוכנתים,התממשקות עם התוכנה הקיימת  בין חדרי החשמל-החדש  לחדר קיים בסמוך למלון הרודס</t>
  </si>
  <si>
    <t>תכנות תמונה גרפית במחשב האחזקה כולל תרשים רקע וכתיבת מסכי תצוגה, גרפים ודו"חות לפי דרישות יועץ הבקרה ולפי כל הדרישות של ההידרולוגים(הסעיף כולל את כול המסכים הנדרשים ע"י המזמין )</t>
  </si>
  <si>
    <t>כבל תקשורת S/STP, יצוק במבנה כבל כפול Twin/Fig8, תואם לסטנדרט Cat-7a, ארבעה זוגות שזורים AWG23, נבדק ל- Mhz1500, מעטה HFFR, התאמה ל- POE+, תאימות לעבודה ב- Gbps10, כולל התקנה, השחלה, סימון בשני הקצוות, וכולל אישור מעבדה חיצונית בלתי תלויה לעמידה בדרישות התקן</t>
  </si>
  <si>
    <t>מגשר בנוי מכבל גישור גמיש AWG26 עם 4 זוגות שזורים (Stranded), נבדק ל- MHz150, סטנדרט Cat-5e, מחברי 45-RJ מסוככים בשני הקצוות, לרבות כיסוי, סימון אורך, ספרור רציף בשרוול מתכווץ בקצוות - אורך 300 ס"מ, צבע אפור</t>
  </si>
  <si>
    <t>מחבר 45-RJ (קיסטון) מסוכך מלא CAT-7 1,000MHz כולל STP CONNECTING HARDWARE, בתקן EIA/TIA-568 עם תו תקן של מעבדה חיצונית מוסמכת בלתי תלויה, להתקנה בקופסא או בלוח ניתוב מודולרי, לרבות התקנה וחיווט</t>
  </si>
  <si>
    <t>בדיקת תקינות שקע תקשורת מקצה לקצה ע"י מכשיר ייעודי כגון Fluk מתאים לסטנדרט הנבדק CATxx, כולל מסירת קובץ פלט מפורט של תוצאות הבדיקה, המכשיר נבדק וכויל לא יאוחר מ 12 חודשים לפני ביצוע הבדיקה</t>
  </si>
  <si>
    <t>סימון שקע תקשורת בשלט פלסטי חרוט 2 צבעים מודבק בדבק מהיר</t>
  </si>
  <si>
    <t>מסד תקשורת להתקנה בתלייה - גובה U10, רוחב 700 מ"מ, עומק 500 מ"מ, כולל מסילות אום כלוב "19 ניתנות להזזה, כולל דפנות צד פריקות עם אפשרות נעילה קבועה מבפנים, דלת קדמית עם מסגרת מתכת ומרביתה לוח פוליקרבונט שקוף או דלת מתכת מחוררת-לפי דרישה, כולל נעילה עם צילינדר ומפתח, כולל קיט הארקה, כולל גב מחוזק לתליה על קיר, צביעה בתנור בגוון שחור RAL-9011 או אפור</t>
  </si>
  <si>
    <t>פס שקעי חשמל המיועד להתקנה במסגרת "19. הפס יכלול 6 שקעי כח מסוג ותקן "ישראליים" כולל מתג מאמ"ת ‏A‏16 מסוג G ונורית סימון. לפס יהיה מארז מתכת וישא תו תקן. כולל כבל פנדל באורך עד 15 מ' ובקצהו תקע חשמלי מסוג CEE16A</t>
  </si>
  <si>
    <t>מגירת שירות טלסקופית למסד תקשורת, בגובה U3 ורוחב "19 או "23, לרבות מנעול</t>
  </si>
  <si>
    <t>פנל סגירה "עיוור" בגובה U1</t>
  </si>
  <si>
    <t>פנל תמיכה ומעבר למגשרים בגובה U1, מתכתי, כולל 5 טבעות "C" מתכתיות אנכיות המותקנות על גביו וצידם העליון פתוח מעט להכנסת מגשר</t>
  </si>
  <si>
    <t>פנל מעבר למגשרים, U1 או U1/2, עם מברשת בחריץ המעבר ("פנל שערות")</t>
  </si>
  <si>
    <t>לוח ניתוב "19, CAT6 UTP, עם מעגל מודפס 24 שקעים 45-RJ, עם תו תקן של מעבדה חיצונית מוסמכת בלתי תלויה, כולל סידור לקשירת הכבלים וכולל התקנה וחיווט. צבע שחור או אפור</t>
  </si>
  <si>
    <t>08</t>
  </si>
  <si>
    <t>18</t>
  </si>
  <si>
    <t>011</t>
  </si>
  <si>
    <t>021</t>
  </si>
  <si>
    <t>024</t>
  </si>
  <si>
    <t>031</t>
  </si>
  <si>
    <t>062</t>
  </si>
  <si>
    <t>096</t>
  </si>
  <si>
    <t>010</t>
  </si>
  <si>
    <t>020</t>
  </si>
  <si>
    <t>030</t>
  </si>
  <si>
    <t>0009</t>
  </si>
  <si>
    <t>0014</t>
  </si>
  <si>
    <t>0230</t>
  </si>
  <si>
    <t>0720</t>
  </si>
  <si>
    <t>4040</t>
  </si>
  <si>
    <t>0045</t>
  </si>
  <si>
    <t>0055</t>
  </si>
  <si>
    <t>0119</t>
  </si>
  <si>
    <t>0240</t>
  </si>
  <si>
    <t>0095</t>
  </si>
  <si>
    <t>0220</t>
  </si>
  <si>
    <t>0130</t>
  </si>
  <si>
    <t>0300</t>
  </si>
  <si>
    <t>0310</t>
  </si>
  <si>
    <t>0061</t>
  </si>
  <si>
    <t>0071</t>
  </si>
  <si>
    <t>0120</t>
  </si>
  <si>
    <t>0140</t>
  </si>
  <si>
    <t>0145</t>
  </si>
  <si>
    <t>מ"א</t>
  </si>
  <si>
    <t>קומפלט</t>
  </si>
  <si>
    <t>גומחות בטון (פילרים) עבור לוח חשמל, במידות פנים 80X40 ס"מ וגובה חיצוני 250 ס"מ לרבות חפירה והתקנה</t>
  </si>
  <si>
    <t>צינורות רב שכבתיים שרשוריים קוטר 50 מ"מ עם חבל משיכה לרבות כל חומרי החיבור</t>
  </si>
  <si>
    <t>צינורות רב שכבתיים שרשוריים קוטר 75 מ"מ עם חבל משיכה לרבות כל חומרי החיבור</t>
  </si>
  <si>
    <t>תעלות ברוחב 200 מ"מ ובעומק 100 מ"מ, מפח מגולוון או צבוע (עובי הפח 1.5 מ"מ), קבועות על מבנה או תלויות מהתקרה, לרבות מכסה וחיזוקי ברזל, קשתות, זוויות, הסתעפויות, תמיכות, מתלים, מחברים ומהדקי הארקה</t>
  </si>
  <si>
    <t>הגנה לכבל בעליה על קיר או עמוד מתעלת פח 100X100 ממ' בעובי 2 ממ' או צינור מגולוון "3 קוטר באורך 2.5 מ' מחוזק עם חבקים מגולוונים</t>
  </si>
  <si>
    <t>תעלות ברוחב 100 מ"מ ובעומק 85 מ"מ, מרשת ברזל מגולוון לרבות חיזוקי ברזל, מתלים, קשתות, זוויות, מחברים, ומהדקי הארקה כדוגמת "ארכה" או ש"ע</t>
  </si>
  <si>
    <t>תעלות ברוחב 200 מ"מ ובעומק 85 מ"מ, מרשת ברזל מגולוון לרבות חיזוקי ברזל, מתלים, קשתות, זוויות, מחברים, ומהדקי הארקה כדוגמת "ארכה" או ש"ע</t>
  </si>
  <si>
    <t>כבלי אלומיניום מסוג XLPE) NA2XY) בחתך 4X150 ממ"ר קבועים למבנה, מונחים על סולמות או בתעלות או מושחלים בצינורות לרבות חיבור בשני הקצוות, כדוגמת "ארכה" או ש"ע</t>
  </si>
  <si>
    <t>כבלי אלומיניום מסוג XLPE) NA2XY) בחתך 4X240 ממ"ר קבועים למבנה, מונחים על סולמות או בתעלות או מושחלים בצינורות לרבות חיבור בשני הקצוות, כדוגמת "ארכה" או ש"ע</t>
  </si>
  <si>
    <t>כבלי אלומיניום מסוג XLPE) NA2XY) בחתך 1X240 ממ"ר קבועים למבנה, מונחים על סולמות או בתעלות או מושחלים בצינורות לרבות חיבור בשני הקצוות, כדוגמת "ארכה" או ש"ע</t>
  </si>
  <si>
    <t>מוליכי נחושת מבודדים בחתך 185 ממ"ר עם בידוד P.V.C מושחלים בצינורות או מונחים בתעלות, לרבות חיבור בשני הקצוות, כדוגמת "ארכה" או ש"ע</t>
  </si>
  <si>
    <t>מופה מתכווצת לכבל עד 5X16 ממ"ר מוגנת מים</t>
  </si>
  <si>
    <t>מופה מתכווצת לכבל עד 4X50 ממ"ר מוגנת מים</t>
  </si>
  <si>
    <t>כבל תקשורת ג'לי להתקנה חיצונית בהתאם לדרישות "בזק" 5X2X0.6, כדוגמת "ארכה" או ש"ע</t>
  </si>
  <si>
    <t>מבנים ללוחות מורכבים מתאי פח מודולריים וצבועים, לרבות דלת, פלטת הרכבה, פנלים, פסי צבירה, מהדקים, חווט, שילוט, מבודדים, בסיס הגבהה וכל הנדרש להשלמת הלוח קומפלט ללוח עד A1000X3</t>
  </si>
  <si>
    <t>תיבות פלסטיות משוריינות מפוליקרבונט (I.C) במידות 500/350 מ"מ בעומק 200 מ"מ (לא כולל פסי צבירה, חווט, מהדקים וחומרי עזר)</t>
  </si>
  <si>
    <t>מא"ז אופיין C לזרם 10-32 אמפר תלת קוטבי, כושר ניתוק 10 קילואמפר</t>
  </si>
  <si>
    <t>מגע התראה למא"ז</t>
  </si>
  <si>
    <t>סידור למנעול תליה עבור מא"ז</t>
  </si>
  <si>
    <t>מאמ"תים עד 3X63 אמפר כושר ניתוק 36 קילואמפר בהגנה תרמית ומגנטית ניתנת לכיוון (לרבות ידית רגילה)</t>
  </si>
  <si>
    <t>מאמ"תים עד 3X100 אמפר כושר ניתוק 36 קילואמפר בהגנה תרמית ומגנטית ניתנת לכיוון (לרבות ידית רגילה)</t>
  </si>
  <si>
    <t>מאמ"תים עד 3X250 אמפר כושר ניתוק 36 קילואמפר בהגנה תרמית ומגנטית ניתנת לכיוון (לרבות ידית רגילה)</t>
  </si>
  <si>
    <t>מאמ"תים עד 3X400 אמפר כושר ניתוק 36 קילואמפר עם הגנה אלקטרונית רגילה</t>
  </si>
  <si>
    <t>מאמ"תים עד 3X630 אמפר כושר ניתוק 36 קילואמפר עם הגנה אלקטרונית רגילה</t>
  </si>
  <si>
    <t>מאמ"תים עד 4X100 אמפר כושר ניתוק 50 קילואמפר עם הגנה תרמית ומגנטית ניתנת לכיוון</t>
  </si>
  <si>
    <t>מפסק אוויר עד 4X1000 אמפר כושר ניתוק 50 קילואמפר עם הגנה אלקטרונית רגילה</t>
  </si>
  <si>
    <t>תוספת למאמ"ת בגודל עד 3X63 אמפר עבור הגנה אלקטרונית רגילה (במקום הגנה תרמית מגנטית)</t>
  </si>
  <si>
    <t>תוספת למאמ"ת בגודל עד 3X100 אמפר עבור הגנה אלקטרונית רגילה (במקום הגנה תרמית מגנטית)</t>
  </si>
  <si>
    <t>תוספת למאמ"ת בגודל עד 3X250 אמפר עבור הגנה אלקטרונית רגילה (במקום הגנה תרמית מגנטית)</t>
  </si>
  <si>
    <t>סליל הפסקה TC או סליל סגירה למאמ"ת עד A3X630</t>
  </si>
  <si>
    <t>סליל הפסקה TC למאמ"ת עד A3X4000</t>
  </si>
  <si>
    <t>מגעי עזר למאמ"ת 800-1600A</t>
  </si>
  <si>
    <t>מנוע הפעלה למאמ"ת בגודל 3X630-1600A אמפר</t>
  </si>
  <si>
    <t>חיגור מכני בין מפסקים בגודל 800-1,250 אמפר</t>
  </si>
  <si>
    <t>כיסוי למגעים עבור NZM XKSA או ש"ע</t>
  </si>
  <si>
    <t>מפסקי זרם חצי אוטומטיים תלת קוטביים מתכווננים, לזרם עד 6 אמפר - כושר ניתוק 50 ק"א</t>
  </si>
  <si>
    <t>מפסקי זרם חצי אוטומטיים תלת קוטביים מתכווננים, לזרם עד 16 אמפר - כושר ניתוק 50 ק"א</t>
  </si>
  <si>
    <t>מפסקי זרם חצי אוטומטיים תלת קוטביים מתכווננים, לזרם עד 40 אמפר - כושר ניתוק 50 ק"א</t>
  </si>
  <si>
    <t>ממסר פיקוד נשלף - 8 פינים לרבות לד חיווי ולחצן אילוץ</t>
  </si>
  <si>
    <t>בסיס לממסר פיקוד נשלף - 8 פינים</t>
  </si>
  <si>
    <t>ממסרים ליתרת זרם טרמי עד 150 אמפר אלקטרוני עם מגעי עזר מחליפים</t>
  </si>
  <si>
    <t>ממסר פחת 4X40 אמפר רגישות 30 מיליאמפר דגם A תוצרת "HAGER" כדוגמת חב' "מולכו" או גוויס כדוגמת "ארכה" או ש"ע</t>
  </si>
  <si>
    <t>ממסרים לחוסר פזה למתח תלת פזי 3X400 וולט</t>
  </si>
  <si>
    <t>מגענים תלת קוטביים לזרם עד 18 אמפר 7.5KW - AC3</t>
  </si>
  <si>
    <t>מגענים תלת קוטביים לזרם עד 25 אמפר 11KW - AC3</t>
  </si>
  <si>
    <t>מגענים תלת קוטביים לזרם עד 32 אמפר 15KW - AC3</t>
  </si>
  <si>
    <t>מגענים תלת קוטביים לזרם עד 50 אמפר 22KW - AC3</t>
  </si>
  <si>
    <t>מגענים תלת קוטביים לזרם עד 65 אמפר 30KW - AC3</t>
  </si>
  <si>
    <t>מגענים למיתוג קבלים KVAR12.5, עם נגדי פריקה</t>
  </si>
  <si>
    <t>מגענים למיתוג קבלים KVAR40, עם נגדי פריקה</t>
  </si>
  <si>
    <t>מגע עזר עליון למגען עד 45KW</t>
  </si>
  <si>
    <t>בלוק מגעי עזר להרכבה צידית למגען עד 45KW</t>
  </si>
  <si>
    <t>חיגור מכני למגענים ארבע קוטביים עד 18.5KW</t>
  </si>
  <si>
    <t>חיגור מכני למגענים ארבע קוטביים עד 22-37KW</t>
  </si>
  <si>
    <t>משנה תדר דיגיטלי לרבות הגנות פילטר RFI ומשנק פנימי למנוע בהספק 15 כ"ס, IP21 (למשאבות ומפוחים) דוגמת סולקון דגם EMOTRON FDU או ש"ע</t>
  </si>
  <si>
    <t>משנה תדר דיגיטלי לרבות הגנות פילטר RFI ומשנק פנימי למנוע בהספק 25 כ"ס, IP21 (למשאבות ומפוחים) דוגמת סולקון דגם EMOTRON FDU או ש"ע</t>
  </si>
  <si>
    <t>תוספת למתנע רך עבור הגנה להתנגדות בידוד</t>
  </si>
  <si>
    <t>קיט להרכבת יחידת תצוגה בדלת הלוח</t>
  </si>
  <si>
    <t>קבל גלילי תלת פזי 2.5 קוא"ר</t>
  </si>
  <si>
    <t>קבל גלילי תלת פזי 5 קוא"ר</t>
  </si>
  <si>
    <t>קבל גלילי תלת פזי 7.5 קוא"ר</t>
  </si>
  <si>
    <t>קבל גלילי תלת פזי 10 קוא"ר</t>
  </si>
  <si>
    <t>קבל גלילי תלת פזי 20 קוא"ר</t>
  </si>
  <si>
    <t>בקר פיקוד קבלים ל-8 דרגות</t>
  </si>
  <si>
    <t>ספק כח מיוצב VDC24 דוגמת "למדא" או ש"ע עד A5</t>
  </si>
  <si>
    <t>ממסר התראה למערכת גילוי אש עם יציאה אחת דוגמת מצג בקרה B 556 - ISO</t>
  </si>
  <si>
    <t>ממסר התראה למערכת גילוי אש עם 8 יציאות דוגמת מצג בקרה B8 556 - ISO</t>
  </si>
  <si>
    <t>מפסקי פיקוד מחליפים מטיפוס "פקט" או "טוגל" חד-קוטביים 10 אמפר עם מצב אפס</t>
  </si>
  <si>
    <t>לחצן הפעלה/הפסקה</t>
  </si>
  <si>
    <t>לחצן שלושה מגעים</t>
  </si>
  <si>
    <t>תא פוטו אלקטרי (פוטוצל) ללוח חשמל עם עינית חיצונית IP55 דוגמת תוצרת HAGER המשווק ע'י חב' "מולכו" או ש"ע</t>
  </si>
  <si>
    <t>מאוורר ללוח חשמל עד 130 מ"ק/ש' לרבות תריסי אוורור ומסנן</t>
  </si>
  <si>
    <t>מסנן רזרבי לפילטר יציאה</t>
  </si>
  <si>
    <t>טרמוסטט ללוח חימום/אוורור</t>
  </si>
  <si>
    <t>בקר החלפה חח"י/גנרטור עם גיבוי 24V DC דוגמת "אמדר" דגם DAM 530 או ש"ע</t>
  </si>
  <si>
    <t>בית תקע תלת פזי 16 אמפר דגם ישראלי להתקנה על פס דין</t>
  </si>
  <si>
    <t>משנה זרם עד 250/5 אמפר</t>
  </si>
  <si>
    <t>משנה זרם עד 600/5 אמפר</t>
  </si>
  <si>
    <t>משנה זרם עד 1,000/5 אמפר</t>
  </si>
  <si>
    <t>רב מודד דיגיטלי ללוח חשמל למדידת: מתחים, זרמים, תדר, הספק, מקדם הספק, שיא ביקוש ואנרגיה דוגמת "סטק" דגם PLUS- PM130EH (לא כולל משני זרם)</t>
  </si>
  <si>
    <t>תוספת עבור מתאם לתקשורת מחשבים וכבלי תקשורת</t>
  </si>
  <si>
    <t>מנורת סימון עם מכסה צבעוני ונורת לד</t>
  </si>
  <si>
    <t>רביעית מגיני ברק ארבעה קטבים (3PH+O) 100 קילואמפר</t>
  </si>
  <si>
    <t>מונה אנרגיה 8 ערוצים, לרבות 2 כרטיסי תקשורת לחיבור המונה למע' מניה מרחוק (לא כולל משני זרם)</t>
  </si>
  <si>
    <t>מפסק זרם פקט 3X63 אמפר בתיבה מוגנת מים תוצרת "גוויס" או ש"ע</t>
  </si>
  <si>
    <t>כניסת כבל PG7 או PG9 לכבל קוטר 3.5-7 מ"מ, IP68, אורך הברגה 5-8 מ"מ</t>
  </si>
  <si>
    <t>כניסת כבל PG11 או PG13.5 לכבל קוטר 5-13 מ"מ, IP68, אורך הברגה 8-9 מ"מ</t>
  </si>
  <si>
    <t>כניסת כבל PG16 לכבל קוטר 9-16 מ"מ, IP68, אורך הברגה 10 מ"מ</t>
  </si>
  <si>
    <t>כניסת כבל PG29 לכבל קוטר 17-29 מ"מ, IP68, אורך הברגה 11 מ"מ</t>
  </si>
  <si>
    <t>כניסת כבל PG36 לכבל קוטר 30-33 מ"מ, IP68, אורך הברגה 13 מ"מ</t>
  </si>
  <si>
    <t>כניסת כבל PG48 לכבל קוטר 40-44 מ"מ, IP68, אורך הברגה 14 מ"מ</t>
  </si>
  <si>
    <t>שלט הכוונה חרום, חד תכליתי או רב תכליתי, תאורת 4.1W LED בעל קיבולת 3 שעות עם כיתוב "יציאה", דוגמת "PLASMA MEGA TEC X1GP" תוצרת "שאול טכנולוגיות" או ש"ע, מותקן מושלם</t>
  </si>
  <si>
    <t>גוף תאורת חרום, חד תכליתי, לד 3W דוגמת "PLASMA M2.7 3 WD45 ST" להתקנה גלויה לקיר, משורין עגול, 120 דקות פעולה בחרום תוצרת "שאול טכנולוגיות" או ש"ע, מותקן מושלם</t>
  </si>
  <si>
    <t>גוף תאורה אטום להתקנה לקיר או לתקרה 41W דוגמת "סי לד 6600" או ש"ע, מותקן מושלם</t>
  </si>
  <si>
    <t>מתקן הארקה מושלם בחדר מתח גבוה או חדר שנאי</t>
  </si>
  <si>
    <t>מחיצות רשת מגולוונות ממוסגרות בחדרי מתח גבוה</t>
  </si>
  <si>
    <t>דלת מרשת ממוסגרת במידות 90X120 ס"מ כולל אוזניות למנעול תליה</t>
  </si>
  <si>
    <t>ארון ציוד בטיחות מושלם לרבות ציוד נדרש</t>
  </si>
  <si>
    <t>שטיח גומי 5 מ"מ למתח 40 ק"ו</t>
  </si>
  <si>
    <t>תעלת כבלים מפח מגולבן 100X200 מ"מ בעובי 2 מ"מ צבועה בצבע אדום לרבות מכסה, חיזוקים, מתלים, מהדקי הארקה ושילוט מתח גבוה</t>
  </si>
  <si>
    <t>שנאי שמן תעשייתי דל הפסדים AOAK, אטום עם מבדדים אטומים התקנה פנימית או חיצונית, על עמוד רשת מתח 33/04KV בהספק 630KVA, חיבורים DYN11 לרבות זרוע נשיאה הובלה, הנפה והתקנה. דוגמת ארדן שנאים או ש"ע</t>
  </si>
  <si>
    <t>תוספת לשנאי עבור הגנות DGPT</t>
  </si>
  <si>
    <t>כבלים חד גידיים למתח גבוה 26/45KV מסוג N2XSY בחתך 95 ממ"ר נחושת, מותקן בחפירה או בצינור או בתעלה הנמדדים בנפרד</t>
  </si>
  <si>
    <t>סופית ראש כבל אטום מבודד ומסוכך לכבל מתח גבוה 600-400A 33KV מתוברג</t>
  </si>
  <si>
    <t>לוח מתח גבוה מבודד בגז METAL ENCLOSED SF6 תא ומזב"ג 400X3 אמפר עם הגנות משניות וממסר הגנות, לרבות מקצר הארקה</t>
  </si>
  <si>
    <t>תוספת ללוח מתח גבוה עבור מערכת 3 מגיני מתח יתר</t>
  </si>
  <si>
    <t>הגנת מתח גבוה ללוח 36KV הכולל כל הגנות זרם, עומס יתר, מתח תדר, ואטמטרית, כיוונית ומדידות כולל ערכים מינימלים ומקסימלים. מסך מובנה, יציאת תקשורת, אפשרות לתוספת כרטיס תמיכה בפרוטוקול IEC61850, יכולת עבודה במתח 24-250V AC/DC דוגמת SEPAM T42 של שניידר אלקטריק או ש"ע</t>
  </si>
  <si>
    <t>כבל להתנעת מנוע עם משנה תדר להתקנה חיצונית (3X10+3X1.5)TOPFLEX -EMV-UV-3 PLUS 2YSLCYK-J  .</t>
  </si>
  <si>
    <t xml:space="preserve"> מטר</t>
  </si>
  <si>
    <t>כבל להתנעת מנוע עם משנה תדר להתקנה חיצונית (3X16+3X2.5)TOPFLEX -EMV-UV-3 PLUS 2YSLCYK-J  .</t>
  </si>
  <si>
    <t>כבל להתנעת מנוע עם משנה תדר להתקנה חיצונית (3X25+3X4)TOPFLEX -EMV-UV-3 PLUS 2YSLCYK-J  .</t>
  </si>
  <si>
    <t>נקודת מאור דירתית מושלמת במעגל חד פזי לרבות צינורות בהתקנה סמויה או חשיפה, כבלי נחושת N2XY/FR ו/או מוליכי נחושת עם בידודP.V.C בחתך 1.5 ממ"ר מהלוח עד היציאה מהתקרה או הקיר ועד המפסקים, מפסק/י זרם יחיד או כפול או דו קוטבי או חילוף או צלב או לחצנים או מוגן מים או משוריין, דגם מיראז' כדוגמת "ארכה" או ש"ע, מוליך נוסף עבור נקודה לתאורת חרום, אם נדרש, לרבות בלדח, פנדל, בית נורה ונורה</t>
  </si>
  <si>
    <t>שקע ותקע חד פאזי 16A לחיבור מהיר של גוף תאורה לרבות קטע הכבל מגוף התאורה עד התקע</t>
  </si>
  <si>
    <t>נקודת בית תקע מושלמת עשויה כבלי נחושת N2XY/FR ו/או מוליכי נחושת עם בידוד P.V.C בחתך 3X1.5 ממ"ר, מושחלים בצנרת בהתקנה סמויה או חשיפה, מהלוח עד בית התקע וכן בית תקע 16 אמפר, דגם מיראז' כדוגמת "ארכה" או ש"ע, מותקן תה"ט, לרבות מתאמים ותיבות הסתעפות, הכל מושלם</t>
  </si>
  <si>
    <t>תוספת לנקודת בית תקע עבור ב"ת כפול להתקנה ע"הט או תה"ט</t>
  </si>
  <si>
    <t>תוספת לנקודת בית תקע עבור כבלים ו/או מוליכים 2.5 ממ"ר</t>
  </si>
  <si>
    <t>נקודה למזגן בכבלי נחושת N2XY/FR ו/או במוליכים 3X2.5 ממ"ר בצנרת בקוטר 20 מ"מ, בהתקנה סמויה או חשיפה מלוח החשמל עד הנקודה וכן בית תקע למזגן, דגם מיראז' כדוגמת "ארכה" או ש"ע</t>
  </si>
  <si>
    <t>בקר מתוכנת לגיבוי חם חב' ROCKWALL דגם   ControlLogix 5570, עם סקאדה בגיבוי חם, סינכרון, עם גיבוי חומרתי עד ל- I/O 65,000,לרבות כל כרטיסי ההרחבה האנלוגים והדיגיטלים לפי כל הדרישות עד-65000 I/O, פרוטוקול תקשורת ETHERNET ,MODBUS, חומרה, חיווט פנימי, ספקי כח וכל כמות הכרטיסים האלקטרוניים הדרושים- דיסקרטי ואנלוגי לבקר עבור כל המערכות המבוקרות לפי תוכנית, לפי פרוגרמה ולפי הנחיות היועץ המים.</t>
  </si>
  <si>
    <t>מזגן מפוצל (התקנה סטנדרטית) כדוגמת "טורנדו" או ש"ע לתפוקת קירור BTU/HR 33,2004) כ"ס) בעל דירוג אנרגטי A לרבות 2.0 מ"א ראשונים של צנרת גז וחשמל, מותקן מושלם</t>
  </si>
  <si>
    <t>גלאי עשן אופטי (למערכת ADDRESSABLE - ממוענת)</t>
  </si>
  <si>
    <t>לחצן אזעקה למערכת ממוענת</t>
  </si>
  <si>
    <t>לחצן הפעלת כיבוי "פעולה כפולה" לרכזת ממונעת</t>
  </si>
  <si>
    <t>רכזת גילוי ממוחשבת, ממוענת, קיבולת 250 כתובות</t>
  </si>
  <si>
    <t>צופר נצנץ אזעקה להתקנה פנימית</t>
  </si>
  <si>
    <t>צופר אזעקה להתקנה חיצונית מוגן מים</t>
  </si>
  <si>
    <t>בדיקת מכון התקנים לרבות אגרה ולווי בודק, מחיר עד לי"ע של בודק</t>
  </si>
  <si>
    <t>חייגן אוטומטי קווי לרבות הודעה מוקלטת</t>
  </si>
  <si>
    <t>חווט למערכת גילוי אש</t>
  </si>
  <si>
    <t>הובלה והתקנת דיזל גנרטור בהספק עד 500KVA בחדר סטנדרטי, במפלס הכניסה, לרבות הצבה של היחידה, אגזוז באורך עד 5 מ', כונס אויר, חיבור כבלי החשמל בצד מפסק הגנרטור (לא כולל אספקה והתקנת כבלי חשמל), הפעלה, אינטגרציה אחת, בדיקת מהנדס בודק ורישוי משרד האנרגיה</t>
  </si>
  <si>
    <t>15</t>
  </si>
  <si>
    <t>34</t>
  </si>
  <si>
    <t>39</t>
  </si>
  <si>
    <t>013</t>
  </si>
  <si>
    <t>023</t>
  </si>
  <si>
    <t>032</t>
  </si>
  <si>
    <t>034</t>
  </si>
  <si>
    <t>036</t>
  </si>
  <si>
    <t>038</t>
  </si>
  <si>
    <t>061</t>
  </si>
  <si>
    <t>063</t>
  </si>
  <si>
    <t>064</t>
  </si>
  <si>
    <t>066</t>
  </si>
  <si>
    <t>067</t>
  </si>
  <si>
    <t>069</t>
  </si>
  <si>
    <t>073</t>
  </si>
  <si>
    <t>083</t>
  </si>
  <si>
    <t>085</t>
  </si>
  <si>
    <t>091</t>
  </si>
  <si>
    <t>093</t>
  </si>
  <si>
    <t>094</t>
  </si>
  <si>
    <t>095</t>
  </si>
  <si>
    <t>099</t>
  </si>
  <si>
    <t>041</t>
  </si>
  <si>
    <t>012</t>
  </si>
  <si>
    <t>0500</t>
  </si>
  <si>
    <t>0510</t>
  </si>
  <si>
    <t>0004</t>
  </si>
  <si>
    <t>0075</t>
  </si>
  <si>
    <t>0295</t>
  </si>
  <si>
    <t>0065</t>
  </si>
  <si>
    <t>0139</t>
  </si>
  <si>
    <t>0470</t>
  </si>
  <si>
    <t>0250</t>
  </si>
  <si>
    <t>0610</t>
  </si>
  <si>
    <t>0660</t>
  </si>
  <si>
    <t>0066</t>
  </si>
  <si>
    <t>0068</t>
  </si>
  <si>
    <t>0072</t>
  </si>
  <si>
    <t>0073</t>
  </si>
  <si>
    <t>0261</t>
  </si>
  <si>
    <t>0330</t>
  </si>
  <si>
    <t>0600</t>
  </si>
  <si>
    <t>0710</t>
  </si>
  <si>
    <t>0820</t>
  </si>
  <si>
    <t>0880</t>
  </si>
  <si>
    <t>0890</t>
  </si>
  <si>
    <t>0015</t>
  </si>
  <si>
    <t>0160</t>
  </si>
  <si>
    <t>0599</t>
  </si>
  <si>
    <t>0601</t>
  </si>
  <si>
    <t>0605</t>
  </si>
  <si>
    <t>0615</t>
  </si>
  <si>
    <t>0800</t>
  </si>
  <si>
    <t>0840</t>
  </si>
  <si>
    <t>0900</t>
  </si>
  <si>
    <t>0920</t>
  </si>
  <si>
    <t>0960</t>
  </si>
  <si>
    <t>0965</t>
  </si>
  <si>
    <t>0416</t>
  </si>
  <si>
    <t>0425</t>
  </si>
  <si>
    <t>1080</t>
  </si>
  <si>
    <t>1100</t>
  </si>
  <si>
    <t>0200</t>
  </si>
  <si>
    <t>0210</t>
  </si>
  <si>
    <t>0350</t>
  </si>
  <si>
    <t>0378</t>
  </si>
  <si>
    <t>0381</t>
  </si>
  <si>
    <t>0420</t>
  </si>
  <si>
    <t>0460</t>
  </si>
  <si>
    <t>0540</t>
  </si>
  <si>
    <t>0555</t>
  </si>
  <si>
    <t>0558</t>
  </si>
  <si>
    <t>0580</t>
  </si>
  <si>
    <t>0590</t>
  </si>
  <si>
    <t>0597</t>
  </si>
  <si>
    <t>0630</t>
  </si>
  <si>
    <t>0640</t>
  </si>
  <si>
    <t>0642</t>
  </si>
  <si>
    <t>0670</t>
  </si>
  <si>
    <t>0680</t>
  </si>
  <si>
    <t>0740</t>
  </si>
  <si>
    <t>0850</t>
  </si>
  <si>
    <t>5200</t>
  </si>
  <si>
    <t>5210</t>
  </si>
  <si>
    <t>5215</t>
  </si>
  <si>
    <t>5230</t>
  </si>
  <si>
    <t>5240</t>
  </si>
  <si>
    <t>5260</t>
  </si>
  <si>
    <t>0270</t>
  </si>
  <si>
    <t>0825</t>
  </si>
  <si>
    <t>0025</t>
  </si>
  <si>
    <t>0550</t>
  </si>
  <si>
    <t>0750</t>
  </si>
  <si>
    <t>0053</t>
  </si>
  <si>
    <t>0780</t>
  </si>
  <si>
    <t>0150</t>
  </si>
  <si>
    <t>0170</t>
  </si>
  <si>
    <t>0180</t>
  </si>
  <si>
    <t>0190</t>
  </si>
  <si>
    <t>מערכות גילוי וכיבוי אש</t>
  </si>
  <si>
    <t>מערכת דיזל גנרטור</t>
  </si>
  <si>
    <t>מתקני מיזוג אוויר</t>
  </si>
  <si>
    <t>תשתיות תקשורת</t>
  </si>
  <si>
    <t>מתקני חשמל</t>
  </si>
  <si>
    <t>01</t>
  </si>
  <si>
    <t>עבודות חשמל ובקרה</t>
  </si>
  <si>
    <t>0700</t>
  </si>
  <si>
    <t>עבודות תקשורת</t>
  </si>
  <si>
    <t>מבנה 2 - עבודות חשמל והתקנת ציוד בחדרי חשמל לאונרדו קלאב</t>
  </si>
  <si>
    <t>מבנה 1 - עבודות חשמל והתקנת ציוד בחדרי חשמל הרודס</t>
  </si>
  <si>
    <t>סה"כ</t>
  </si>
  <si>
    <t>הצעת מחיר קבלן</t>
  </si>
  <si>
    <t>סה"כ:</t>
  </si>
  <si>
    <t>סה"כ כולל מע"מ: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</si>
</sst>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8" x14ac:knownFonts="1">
    <font>
      <sz val="10"/>
      <name val="Tahoma"/>
    </font>
    <font>
      <b/>
      <sz val="10"/>
      <color indexed="9"/>
      <name val="Tahoma"/>
      <family val="2"/>
    </font>
    <font>
      <sz val="11"/>
      <color theme="1"/>
      <name val="Arial"/>
      <family val="2"/>
      <scheme val="minor"/>
    </font>
    <font>
      <sz val="8"/>
      <name val="Tahoma"/>
      <family val="2"/>
    </font>
    <font>
      <sz val="10"/>
      <name val="Tahoma"/>
      <family val="2"/>
    </font>
    <font>
      <sz val="11"/>
      <name val="Calibri"/>
      <family val="2"/>
    </font>
    <font>
      <b/>
      <sz val="11"/>
      <color theme="1"/>
      <name val="Arial"/>
      <family val="2"/>
      <scheme val="minor"/>
    </font>
    <font>
      <b/>
      <sz val="10"/>
      <name val="Tahoma"/>
      <family val="2"/>
    </font>
  </fonts>
  <fills count="3">
    <fill>
      <patternFill patternType="none"/>
    </fill>
    <fill>
      <patternFill patternType="gray125"/>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2">
    <xf numFmtId="0" fontId="0" fillId="0" borderId="0"/>
    <xf numFmtId="43" fontId="4" fillId="0" borderId="0" applyFont="0" applyFill="0" applyBorder="0" applyAlignment="0" applyProtection="0"/>
  </cellStyleXfs>
  <cellXfs count="27">
    <xf numFmtId="0" fontId="0" fillId="0" borderId="0" xfId="0"/>
    <xf numFmtId="0" fontId="0" fillId="0" borderId="1" xfId="0" applyBorder="1" applyAlignment="1">
      <alignment horizontal="right" wrapText="1" readingOrder="2"/>
    </xf>
    <xf numFmtId="0" fontId="0" fillId="0" borderId="1" xfId="0" applyBorder="1" applyAlignment="1">
      <alignment wrapText="1" readingOrder="2"/>
    </xf>
    <xf numFmtId="0" fontId="1" fillId="2" borderId="1" xfId="0" applyFont="1" applyFill="1" applyBorder="1" applyAlignment="1">
      <alignment wrapText="1" readingOrder="2"/>
    </xf>
    <xf numFmtId="0" fontId="0" fillId="0" borderId="1" xfId="0" applyBorder="1"/>
    <xf numFmtId="0" fontId="2" fillId="0" borderId="1" xfId="0" applyFont="1" applyBorder="1" applyAlignment="1">
      <alignment wrapText="1"/>
    </xf>
    <xf numFmtId="0" fontId="0" fillId="0" borderId="1" xfId="0" applyBorder="1" applyAlignment="1">
      <alignment wrapText="1"/>
    </xf>
    <xf numFmtId="0" fontId="0" fillId="0" borderId="1" xfId="0" applyBorder="1" applyAlignment="1">
      <alignment horizontal="right" wrapText="1" shrinkToFit="1"/>
    </xf>
    <xf numFmtId="0" fontId="0" fillId="0" borderId="1" xfId="0" applyBorder="1" applyAlignment="1">
      <alignment horizontal="right" wrapText="1"/>
    </xf>
    <xf numFmtId="0" fontId="0" fillId="0" borderId="2" xfId="0" applyBorder="1" applyAlignment="1">
      <alignment wrapText="1"/>
    </xf>
    <xf numFmtId="0" fontId="0" fillId="0" borderId="2" xfId="0" applyBorder="1" applyAlignment="1">
      <alignment horizontal="right" wrapText="1"/>
    </xf>
    <xf numFmtId="0" fontId="0" fillId="0" borderId="1" xfId="0" applyBorder="1" applyAlignment="1">
      <alignment horizontal="right"/>
    </xf>
    <xf numFmtId="0" fontId="4" fillId="0" borderId="1" xfId="0" applyFont="1" applyBorder="1" applyAlignment="1">
      <alignment wrapText="1"/>
    </xf>
    <xf numFmtId="0" fontId="0" fillId="0" borderId="3" xfId="0" applyBorder="1" applyAlignment="1">
      <alignment wrapText="1"/>
    </xf>
    <xf numFmtId="0" fontId="4" fillId="0" borderId="1" xfId="0" applyFont="1" applyBorder="1" applyAlignment="1">
      <alignment horizontal="right"/>
    </xf>
    <xf numFmtId="0" fontId="6" fillId="0" borderId="1" xfId="0" applyFont="1" applyBorder="1" applyAlignment="1">
      <alignment wrapText="1"/>
    </xf>
    <xf numFmtId="0" fontId="0" fillId="0" borderId="1" xfId="0" applyBorder="1" applyAlignment="1">
      <alignment horizontal="center" wrapText="1" shrinkToFit="1"/>
    </xf>
    <xf numFmtId="0" fontId="5" fillId="0" borderId="1" xfId="0" applyFont="1" applyBorder="1" applyAlignment="1">
      <alignment wrapText="1"/>
    </xf>
    <xf numFmtId="43" fontId="0" fillId="0" borderId="1" xfId="1" applyFont="1" applyBorder="1" applyAlignment="1">
      <alignment horizontal="right" wrapText="1" readingOrder="1"/>
    </xf>
    <xf numFmtId="43" fontId="0" fillId="0" borderId="1" xfId="1" applyFont="1" applyBorder="1" applyAlignment="1">
      <alignment horizontal="right" readingOrder="1"/>
    </xf>
    <xf numFmtId="43" fontId="0" fillId="0" borderId="2" xfId="1" applyFont="1" applyBorder="1" applyAlignment="1">
      <alignment horizontal="right" wrapText="1" readingOrder="1"/>
    </xf>
    <xf numFmtId="43" fontId="0" fillId="0" borderId="0" xfId="1" applyFont="1" applyAlignment="1">
      <alignment horizontal="right" readingOrder="1"/>
    </xf>
    <xf numFmtId="43" fontId="7" fillId="0" borderId="3" xfId="1" applyFont="1" applyFill="1" applyBorder="1" applyAlignment="1">
      <alignment horizontal="right" readingOrder="1"/>
    </xf>
    <xf numFmtId="43" fontId="0" fillId="0" borderId="1" xfId="1" applyFont="1" applyBorder="1" applyAlignment="1" applyProtection="1">
      <alignment horizontal="right" wrapText="1" readingOrder="1"/>
      <protection locked="0"/>
    </xf>
    <xf numFmtId="43" fontId="0" fillId="0" borderId="2" xfId="1" applyFont="1" applyBorder="1" applyAlignment="1" applyProtection="1">
      <alignment horizontal="right" wrapText="1" readingOrder="1"/>
      <protection locked="0"/>
    </xf>
    <xf numFmtId="0" fontId="4" fillId="0" borderId="0" xfId="0" applyFont="1"/>
    <xf numFmtId="43" fontId="7"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0EC8-6569-4715-BAF1-B86CFCD79614}">
  <dimension ref="A1:J216"/>
  <sheetViews>
    <sheetView rightToLeft="1" tabSelected="1" workbookViewId="0">
      <selection activeCell="I7" sqref="I7"/>
    </sheetView>
  </sheetViews>
  <sheetFormatPr defaultRowHeight="12.75" x14ac:dyDescent="0.2"/>
  <cols>
    <col min="6" max="6" width="49.85546875" customWidth="1"/>
    <col min="8" max="8" width="11.140625" bestFit="1" customWidth="1"/>
    <col min="9" max="9" width="18.7109375" customWidth="1"/>
    <col min="10" max="10" width="22.42578125" customWidth="1"/>
  </cols>
  <sheetData>
    <row r="1" spans="1:10" ht="25.5" x14ac:dyDescent="0.2">
      <c r="A1" s="3" t="s">
        <v>8</v>
      </c>
      <c r="B1" s="3" t="s">
        <v>7</v>
      </c>
      <c r="C1" s="3" t="s">
        <v>6</v>
      </c>
      <c r="D1" s="3" t="s">
        <v>5</v>
      </c>
      <c r="E1" s="3" t="s">
        <v>4</v>
      </c>
      <c r="F1" s="3" t="s">
        <v>3</v>
      </c>
      <c r="G1" s="3" t="s">
        <v>2</v>
      </c>
      <c r="H1" s="3" t="s">
        <v>1</v>
      </c>
      <c r="I1" s="3" t="s">
        <v>335</v>
      </c>
      <c r="J1" s="3" t="s">
        <v>334</v>
      </c>
    </row>
    <row r="2" spans="1:10" ht="30" x14ac:dyDescent="0.25">
      <c r="A2" s="4" t="s">
        <v>328</v>
      </c>
      <c r="B2" s="4"/>
      <c r="C2" s="4"/>
      <c r="D2" s="4"/>
      <c r="E2" s="2"/>
      <c r="F2" s="15" t="s">
        <v>333</v>
      </c>
      <c r="G2" s="2"/>
      <c r="H2" s="2"/>
      <c r="I2" s="2"/>
      <c r="J2" s="4"/>
    </row>
    <row r="3" spans="1:10" ht="14.25" x14ac:dyDescent="0.2">
      <c r="A3" s="4" t="s">
        <v>328</v>
      </c>
      <c r="B3" s="4" t="s">
        <v>62</v>
      </c>
      <c r="C3" s="4"/>
      <c r="D3" s="4"/>
      <c r="E3" s="2"/>
      <c r="F3" s="5" t="s">
        <v>329</v>
      </c>
      <c r="G3" s="2"/>
      <c r="H3" s="2"/>
      <c r="I3" s="2"/>
      <c r="J3" s="4"/>
    </row>
    <row r="4" spans="1:10" ht="38.25" x14ac:dyDescent="0.2">
      <c r="A4" s="4" t="s">
        <v>328</v>
      </c>
      <c r="B4" s="4" t="s">
        <v>62</v>
      </c>
      <c r="C4" s="4" t="s">
        <v>64</v>
      </c>
      <c r="D4" s="4" t="s">
        <v>73</v>
      </c>
      <c r="E4" s="1" t="s">
        <v>0</v>
      </c>
      <c r="F4" s="6" t="s">
        <v>22</v>
      </c>
      <c r="G4" s="16" t="s">
        <v>92</v>
      </c>
      <c r="H4" s="18">
        <v>15</v>
      </c>
      <c r="I4" s="23"/>
      <c r="J4" s="19">
        <f>H4*I4</f>
        <v>0</v>
      </c>
    </row>
    <row r="5" spans="1:10" ht="38.25" x14ac:dyDescent="0.2">
      <c r="A5" s="4" t="s">
        <v>328</v>
      </c>
      <c r="B5" s="4" t="s">
        <v>62</v>
      </c>
      <c r="C5" s="4" t="s">
        <v>64</v>
      </c>
      <c r="D5" s="4" t="s">
        <v>74</v>
      </c>
      <c r="E5" s="1" t="s">
        <v>0</v>
      </c>
      <c r="F5" s="6" t="s">
        <v>23</v>
      </c>
      <c r="G5" s="16" t="s">
        <v>92</v>
      </c>
      <c r="H5" s="18">
        <v>20</v>
      </c>
      <c r="I5" s="23"/>
      <c r="J5" s="19">
        <f t="shared" ref="J5:J68" si="0">H5*I5</f>
        <v>0</v>
      </c>
    </row>
    <row r="6" spans="1:10" ht="38.25" x14ac:dyDescent="0.2">
      <c r="A6" s="4" t="s">
        <v>328</v>
      </c>
      <c r="B6" s="4" t="s">
        <v>62</v>
      </c>
      <c r="C6" s="4" t="s">
        <v>65</v>
      </c>
      <c r="D6" s="4" t="s">
        <v>10</v>
      </c>
      <c r="E6" s="1" t="s">
        <v>0</v>
      </c>
      <c r="F6" s="6" t="s">
        <v>24</v>
      </c>
      <c r="G6" s="16" t="s">
        <v>92</v>
      </c>
      <c r="H6" s="18">
        <v>25</v>
      </c>
      <c r="I6" s="23"/>
      <c r="J6" s="19">
        <f t="shared" si="0"/>
        <v>0</v>
      </c>
    </row>
    <row r="7" spans="1:10" ht="38.25" x14ac:dyDescent="0.2">
      <c r="A7" s="4" t="s">
        <v>328</v>
      </c>
      <c r="B7" s="4" t="s">
        <v>62</v>
      </c>
      <c r="C7" s="4" t="s">
        <v>65</v>
      </c>
      <c r="D7" s="4" t="s">
        <v>11</v>
      </c>
      <c r="E7" s="1" t="s">
        <v>0</v>
      </c>
      <c r="F7" s="6" t="s">
        <v>25</v>
      </c>
      <c r="G7" s="16" t="s">
        <v>92</v>
      </c>
      <c r="H7" s="18">
        <v>25</v>
      </c>
      <c r="I7" s="23"/>
      <c r="J7" s="19">
        <f t="shared" si="0"/>
        <v>0</v>
      </c>
    </row>
    <row r="8" spans="1:10" ht="38.25" x14ac:dyDescent="0.2">
      <c r="A8" s="4" t="s">
        <v>328</v>
      </c>
      <c r="B8" s="4" t="s">
        <v>62</v>
      </c>
      <c r="C8" s="4" t="s">
        <v>65</v>
      </c>
      <c r="D8" s="4" t="s">
        <v>14</v>
      </c>
      <c r="E8" s="1" t="s">
        <v>0</v>
      </c>
      <c r="F8" s="6" t="s">
        <v>26</v>
      </c>
      <c r="G8" s="16" t="s">
        <v>92</v>
      </c>
      <c r="H8" s="18">
        <v>25</v>
      </c>
      <c r="I8" s="23"/>
      <c r="J8" s="19">
        <f t="shared" si="0"/>
        <v>0</v>
      </c>
    </row>
    <row r="9" spans="1:10" ht="25.5" x14ac:dyDescent="0.2">
      <c r="A9" s="4" t="s">
        <v>328</v>
      </c>
      <c r="B9" s="4" t="s">
        <v>62</v>
      </c>
      <c r="C9" s="4" t="s">
        <v>65</v>
      </c>
      <c r="D9" s="4" t="s">
        <v>75</v>
      </c>
      <c r="E9" s="1" t="s">
        <v>0</v>
      </c>
      <c r="F9" s="6" t="s">
        <v>27</v>
      </c>
      <c r="G9" s="16" t="s">
        <v>92</v>
      </c>
      <c r="H9" s="18">
        <v>110</v>
      </c>
      <c r="I9" s="23"/>
      <c r="J9" s="19">
        <f t="shared" si="0"/>
        <v>0</v>
      </c>
    </row>
    <row r="10" spans="1:10" ht="51" x14ac:dyDescent="0.2">
      <c r="A10" s="4" t="s">
        <v>328</v>
      </c>
      <c r="B10" s="4" t="s">
        <v>62</v>
      </c>
      <c r="C10" s="4" t="s">
        <v>66</v>
      </c>
      <c r="D10" s="4" t="s">
        <v>14</v>
      </c>
      <c r="E10" s="1" t="s">
        <v>0</v>
      </c>
      <c r="F10" s="6" t="s">
        <v>28</v>
      </c>
      <c r="G10" s="16" t="s">
        <v>92</v>
      </c>
      <c r="H10" s="18">
        <v>10</v>
      </c>
      <c r="I10" s="23"/>
      <c r="J10" s="19">
        <f t="shared" si="0"/>
        <v>0</v>
      </c>
    </row>
    <row r="11" spans="1:10" ht="51" x14ac:dyDescent="0.2">
      <c r="A11" s="4" t="s">
        <v>328</v>
      </c>
      <c r="B11" s="4" t="s">
        <v>62</v>
      </c>
      <c r="C11" s="4" t="s">
        <v>67</v>
      </c>
      <c r="D11" s="4" t="s">
        <v>76</v>
      </c>
      <c r="E11" s="1" t="s">
        <v>0</v>
      </c>
      <c r="F11" s="6" t="s">
        <v>29</v>
      </c>
      <c r="G11" s="16" t="s">
        <v>92</v>
      </c>
      <c r="H11" s="18">
        <v>100</v>
      </c>
      <c r="I11" s="23"/>
      <c r="J11" s="19">
        <f t="shared" si="0"/>
        <v>0</v>
      </c>
    </row>
    <row r="12" spans="1:10" ht="38.25" x14ac:dyDescent="0.2">
      <c r="A12" s="4" t="s">
        <v>328</v>
      </c>
      <c r="B12" s="4" t="s">
        <v>62</v>
      </c>
      <c r="C12" s="4" t="s">
        <v>67</v>
      </c>
      <c r="D12" s="4" t="s">
        <v>77</v>
      </c>
      <c r="E12" s="1" t="s">
        <v>0</v>
      </c>
      <c r="F12" s="6" t="s">
        <v>30</v>
      </c>
      <c r="G12" s="16" t="s">
        <v>92</v>
      </c>
      <c r="H12" s="18">
        <v>25</v>
      </c>
      <c r="I12" s="23"/>
      <c r="J12" s="19">
        <f t="shared" si="0"/>
        <v>0</v>
      </c>
    </row>
    <row r="13" spans="1:10" ht="25.5" x14ac:dyDescent="0.2">
      <c r="A13" s="4" t="s">
        <v>328</v>
      </c>
      <c r="B13" s="4" t="s">
        <v>62</v>
      </c>
      <c r="C13" s="4" t="s">
        <v>68</v>
      </c>
      <c r="D13" s="4" t="s">
        <v>78</v>
      </c>
      <c r="E13" s="1" t="s">
        <v>0</v>
      </c>
      <c r="F13" s="6" t="s">
        <v>31</v>
      </c>
      <c r="G13" s="16" t="s">
        <v>9</v>
      </c>
      <c r="H13" s="18">
        <v>50</v>
      </c>
      <c r="I13" s="23"/>
      <c r="J13" s="19">
        <f t="shared" si="0"/>
        <v>0</v>
      </c>
    </row>
    <row r="14" spans="1:10" ht="25.5" x14ac:dyDescent="0.2">
      <c r="A14" s="4" t="s">
        <v>328</v>
      </c>
      <c r="B14" s="4" t="s">
        <v>62</v>
      </c>
      <c r="C14" s="4" t="s">
        <v>68</v>
      </c>
      <c r="D14" s="4" t="s">
        <v>79</v>
      </c>
      <c r="E14" s="1" t="s">
        <v>0</v>
      </c>
      <c r="F14" s="6" t="s">
        <v>32</v>
      </c>
      <c r="G14" s="16" t="s">
        <v>9</v>
      </c>
      <c r="H14" s="18">
        <v>1</v>
      </c>
      <c r="I14" s="23"/>
      <c r="J14" s="19">
        <f t="shared" si="0"/>
        <v>0</v>
      </c>
    </row>
    <row r="15" spans="1:10" ht="25.5" x14ac:dyDescent="0.2">
      <c r="A15" s="4" t="s">
        <v>328</v>
      </c>
      <c r="B15" s="4" t="s">
        <v>62</v>
      </c>
      <c r="C15" s="4" t="s">
        <v>68</v>
      </c>
      <c r="D15" s="4" t="s">
        <v>15</v>
      </c>
      <c r="E15" s="1" t="s">
        <v>0</v>
      </c>
      <c r="F15" s="6" t="s">
        <v>33</v>
      </c>
      <c r="G15" s="16" t="s">
        <v>9</v>
      </c>
      <c r="H15" s="18">
        <v>45</v>
      </c>
      <c r="I15" s="23"/>
      <c r="J15" s="19">
        <f t="shared" si="0"/>
        <v>0</v>
      </c>
    </row>
    <row r="16" spans="1:10" ht="25.5" x14ac:dyDescent="0.2">
      <c r="A16" s="4" t="s">
        <v>328</v>
      </c>
      <c r="B16" s="4" t="s">
        <v>62</v>
      </c>
      <c r="C16" s="4" t="s">
        <v>68</v>
      </c>
      <c r="D16" s="4" t="s">
        <v>80</v>
      </c>
      <c r="E16" s="1" t="s">
        <v>0</v>
      </c>
      <c r="F16" s="6" t="s">
        <v>34</v>
      </c>
      <c r="G16" s="16" t="s">
        <v>9</v>
      </c>
      <c r="H16" s="18">
        <v>28</v>
      </c>
      <c r="I16" s="23"/>
      <c r="J16" s="19">
        <f t="shared" si="0"/>
        <v>0</v>
      </c>
    </row>
    <row r="17" spans="1:10" ht="25.5" x14ac:dyDescent="0.2">
      <c r="A17" s="4" t="s">
        <v>328</v>
      </c>
      <c r="B17" s="4" t="s">
        <v>62</v>
      </c>
      <c r="C17" s="4" t="s">
        <v>68</v>
      </c>
      <c r="D17" s="4" t="s">
        <v>81</v>
      </c>
      <c r="E17" s="1" t="s">
        <v>0</v>
      </c>
      <c r="F17" s="6" t="s">
        <v>35</v>
      </c>
      <c r="G17" s="16" t="s">
        <v>9</v>
      </c>
      <c r="H17" s="18">
        <v>22</v>
      </c>
      <c r="I17" s="23"/>
      <c r="J17" s="19">
        <f t="shared" si="0"/>
        <v>0</v>
      </c>
    </row>
    <row r="18" spans="1:10" ht="51" x14ac:dyDescent="0.2">
      <c r="A18" s="4" t="s">
        <v>328</v>
      </c>
      <c r="B18" s="4" t="s">
        <v>62</v>
      </c>
      <c r="C18" s="4">
        <v>93</v>
      </c>
      <c r="D18" s="4" t="s">
        <v>10</v>
      </c>
      <c r="E18" s="1" t="s">
        <v>0</v>
      </c>
      <c r="F18" s="6" t="s">
        <v>36</v>
      </c>
      <c r="G18" s="16" t="s">
        <v>93</v>
      </c>
      <c r="H18" s="18">
        <v>1</v>
      </c>
      <c r="I18" s="23"/>
      <c r="J18" s="19">
        <f t="shared" si="0"/>
        <v>0</v>
      </c>
    </row>
    <row r="19" spans="1:10" ht="76.5" x14ac:dyDescent="0.2">
      <c r="A19" s="4" t="s">
        <v>328</v>
      </c>
      <c r="B19" s="4" t="s">
        <v>62</v>
      </c>
      <c r="C19" s="4">
        <v>93</v>
      </c>
      <c r="D19" s="4" t="s">
        <v>330</v>
      </c>
      <c r="E19" s="1" t="s">
        <v>0</v>
      </c>
      <c r="F19" s="6" t="s">
        <v>37</v>
      </c>
      <c r="G19" s="16" t="s">
        <v>38</v>
      </c>
      <c r="H19" s="18">
        <v>15</v>
      </c>
      <c r="I19" s="23"/>
      <c r="J19" s="19">
        <f t="shared" si="0"/>
        <v>0</v>
      </c>
    </row>
    <row r="20" spans="1:10" ht="51" x14ac:dyDescent="0.2">
      <c r="A20" s="4" t="s">
        <v>328</v>
      </c>
      <c r="B20" s="4" t="s">
        <v>62</v>
      </c>
      <c r="C20" s="4">
        <v>93</v>
      </c>
      <c r="D20" s="4" t="s">
        <v>76</v>
      </c>
      <c r="E20" s="1" t="s">
        <v>0</v>
      </c>
      <c r="F20" s="6" t="s">
        <v>39</v>
      </c>
      <c r="G20" s="16" t="s">
        <v>38</v>
      </c>
      <c r="H20" s="18">
        <v>1</v>
      </c>
      <c r="I20" s="23"/>
      <c r="J20" s="19">
        <f t="shared" si="0"/>
        <v>0</v>
      </c>
    </row>
    <row r="21" spans="1:10" ht="38.25" x14ac:dyDescent="0.2">
      <c r="A21" s="4" t="s">
        <v>328</v>
      </c>
      <c r="B21" s="4" t="s">
        <v>62</v>
      </c>
      <c r="C21" s="4">
        <v>97</v>
      </c>
      <c r="D21" s="4" t="s">
        <v>12</v>
      </c>
      <c r="E21" s="1" t="s">
        <v>0</v>
      </c>
      <c r="F21" s="6" t="s">
        <v>40</v>
      </c>
      <c r="G21" s="16" t="s">
        <v>93</v>
      </c>
      <c r="H21" s="18">
        <v>1</v>
      </c>
      <c r="I21" s="23"/>
      <c r="J21" s="19">
        <f t="shared" si="0"/>
        <v>0</v>
      </c>
    </row>
    <row r="22" spans="1:10" ht="51" x14ac:dyDescent="0.2">
      <c r="A22" s="4" t="s">
        <v>328</v>
      </c>
      <c r="B22" s="4" t="s">
        <v>62</v>
      </c>
      <c r="C22" s="4">
        <v>98</v>
      </c>
      <c r="D22" s="4" t="s">
        <v>12</v>
      </c>
      <c r="E22" s="1" t="s">
        <v>0</v>
      </c>
      <c r="F22" s="6" t="s">
        <v>41</v>
      </c>
      <c r="G22" s="16" t="s">
        <v>9</v>
      </c>
      <c r="H22" s="18">
        <v>1</v>
      </c>
      <c r="I22" s="23"/>
      <c r="J22" s="19">
        <f t="shared" si="0"/>
        <v>0</v>
      </c>
    </row>
    <row r="23" spans="1:10" ht="76.5" x14ac:dyDescent="0.2">
      <c r="A23" s="4" t="s">
        <v>328</v>
      </c>
      <c r="B23" s="4" t="s">
        <v>62</v>
      </c>
      <c r="C23" s="4">
        <v>99</v>
      </c>
      <c r="D23" s="4" t="s">
        <v>10</v>
      </c>
      <c r="E23" s="1" t="s">
        <v>0</v>
      </c>
      <c r="F23" s="6" t="s">
        <v>42</v>
      </c>
      <c r="G23" s="6" t="s">
        <v>93</v>
      </c>
      <c r="H23" s="18">
        <v>1</v>
      </c>
      <c r="I23" s="23"/>
      <c r="J23" s="19">
        <f t="shared" si="0"/>
        <v>0</v>
      </c>
    </row>
    <row r="24" spans="1:10" ht="89.25" x14ac:dyDescent="0.2">
      <c r="A24" s="4" t="s">
        <v>328</v>
      </c>
      <c r="B24" s="4" t="s">
        <v>62</v>
      </c>
      <c r="C24" s="4">
        <v>99</v>
      </c>
      <c r="D24" s="4" t="s">
        <v>11</v>
      </c>
      <c r="E24" s="1" t="s">
        <v>0</v>
      </c>
      <c r="F24" s="6" t="s">
        <v>43</v>
      </c>
      <c r="G24" s="6" t="s">
        <v>93</v>
      </c>
      <c r="H24" s="18">
        <v>1</v>
      </c>
      <c r="I24" s="23"/>
      <c r="J24" s="19">
        <f t="shared" si="0"/>
        <v>0</v>
      </c>
    </row>
    <row r="25" spans="1:10" ht="225" x14ac:dyDescent="0.25">
      <c r="A25" s="4" t="s">
        <v>328</v>
      </c>
      <c r="B25" s="4" t="s">
        <v>62</v>
      </c>
      <c r="C25" s="4">
        <v>99</v>
      </c>
      <c r="D25" s="4" t="s">
        <v>14</v>
      </c>
      <c r="E25" s="1" t="s">
        <v>0</v>
      </c>
      <c r="F25" s="17" t="s">
        <v>44</v>
      </c>
      <c r="G25" s="6" t="s">
        <v>93</v>
      </c>
      <c r="H25" s="18">
        <v>1</v>
      </c>
      <c r="I25" s="23"/>
      <c r="J25" s="19">
        <f t="shared" si="0"/>
        <v>0</v>
      </c>
    </row>
    <row r="26" spans="1:10" ht="51" x14ac:dyDescent="0.2">
      <c r="A26" s="4" t="s">
        <v>328</v>
      </c>
      <c r="B26" s="4" t="s">
        <v>62</v>
      </c>
      <c r="C26" s="4">
        <v>99</v>
      </c>
      <c r="D26" s="4" t="s">
        <v>12</v>
      </c>
      <c r="E26" s="1" t="s">
        <v>0</v>
      </c>
      <c r="F26" s="6" t="s">
        <v>45</v>
      </c>
      <c r="G26" s="6" t="s">
        <v>93</v>
      </c>
      <c r="H26" s="18">
        <v>1</v>
      </c>
      <c r="I26" s="23"/>
      <c r="J26" s="19">
        <f t="shared" si="0"/>
        <v>0</v>
      </c>
    </row>
    <row r="27" spans="1:10" ht="38.25" x14ac:dyDescent="0.2">
      <c r="A27" s="4" t="s">
        <v>328</v>
      </c>
      <c r="B27" s="4" t="s">
        <v>62</v>
      </c>
      <c r="C27" s="4">
        <v>99</v>
      </c>
      <c r="D27" s="4" t="s">
        <v>13</v>
      </c>
      <c r="E27" s="1" t="s">
        <v>0</v>
      </c>
      <c r="F27" s="6" t="s">
        <v>46</v>
      </c>
      <c r="G27" s="6" t="s">
        <v>47</v>
      </c>
      <c r="H27" s="18">
        <v>21</v>
      </c>
      <c r="I27" s="23"/>
      <c r="J27" s="19">
        <f t="shared" si="0"/>
        <v>0</v>
      </c>
    </row>
    <row r="28" spans="1:10" ht="45" x14ac:dyDescent="0.25">
      <c r="A28" s="4" t="s">
        <v>328</v>
      </c>
      <c r="B28" s="4" t="s">
        <v>62</v>
      </c>
      <c r="C28" s="4">
        <v>99</v>
      </c>
      <c r="D28" s="4" t="s">
        <v>15</v>
      </c>
      <c r="E28" s="1" t="s">
        <v>0</v>
      </c>
      <c r="F28" s="17" t="s">
        <v>48</v>
      </c>
      <c r="G28" s="6" t="s">
        <v>93</v>
      </c>
      <c r="H28" s="18">
        <v>1</v>
      </c>
      <c r="I28" s="23"/>
      <c r="J28" s="19">
        <f t="shared" si="0"/>
        <v>0</v>
      </c>
    </row>
    <row r="29" spans="1:10" ht="60" x14ac:dyDescent="0.25">
      <c r="A29" s="4" t="s">
        <v>328</v>
      </c>
      <c r="B29" s="4" t="s">
        <v>62</v>
      </c>
      <c r="C29" s="4">
        <v>99</v>
      </c>
      <c r="D29" s="4" t="s">
        <v>16</v>
      </c>
      <c r="E29" s="1" t="s">
        <v>0</v>
      </c>
      <c r="F29" s="17" t="s">
        <v>49</v>
      </c>
      <c r="G29" s="6" t="s">
        <v>93</v>
      </c>
      <c r="H29" s="18">
        <v>1</v>
      </c>
      <c r="I29" s="23"/>
      <c r="J29" s="19">
        <f t="shared" si="0"/>
        <v>0</v>
      </c>
    </row>
    <row r="30" spans="1:10" ht="15" x14ac:dyDescent="0.25">
      <c r="A30" s="4" t="s">
        <v>328</v>
      </c>
      <c r="B30" s="4" t="s">
        <v>63</v>
      </c>
      <c r="C30" s="4"/>
      <c r="D30" s="4"/>
      <c r="E30" s="1" t="s">
        <v>0</v>
      </c>
      <c r="F30" s="17" t="s">
        <v>331</v>
      </c>
      <c r="G30" s="6"/>
      <c r="H30" s="18"/>
      <c r="I30" s="23"/>
      <c r="J30" s="19">
        <f t="shared" si="0"/>
        <v>0</v>
      </c>
    </row>
    <row r="31" spans="1:10" ht="76.5" x14ac:dyDescent="0.2">
      <c r="A31" s="4" t="s">
        <v>328</v>
      </c>
      <c r="B31" s="4" t="s">
        <v>63</v>
      </c>
      <c r="C31" s="4" t="s">
        <v>70</v>
      </c>
      <c r="D31" s="4" t="s">
        <v>82</v>
      </c>
      <c r="E31" s="1" t="s">
        <v>0</v>
      </c>
      <c r="F31" s="6" t="s">
        <v>50</v>
      </c>
      <c r="G31" s="16" t="s">
        <v>92</v>
      </c>
      <c r="H31" s="18">
        <v>10</v>
      </c>
      <c r="I31" s="23"/>
      <c r="J31" s="19">
        <f t="shared" si="0"/>
        <v>0</v>
      </c>
    </row>
    <row r="32" spans="1:10" ht="63.75" x14ac:dyDescent="0.2">
      <c r="A32" s="4" t="s">
        <v>328</v>
      </c>
      <c r="B32" s="4" t="s">
        <v>63</v>
      </c>
      <c r="C32" s="4" t="s">
        <v>70</v>
      </c>
      <c r="D32" s="4" t="s">
        <v>83</v>
      </c>
      <c r="E32" s="1" t="s">
        <v>0</v>
      </c>
      <c r="F32" s="6" t="s">
        <v>51</v>
      </c>
      <c r="G32" s="16" t="s">
        <v>9</v>
      </c>
      <c r="H32" s="18">
        <v>21</v>
      </c>
      <c r="I32" s="23"/>
      <c r="J32" s="19">
        <f t="shared" si="0"/>
        <v>0</v>
      </c>
    </row>
    <row r="33" spans="1:10" ht="63.75" x14ac:dyDescent="0.2">
      <c r="A33" s="4" t="s">
        <v>328</v>
      </c>
      <c r="B33" s="4" t="s">
        <v>63</v>
      </c>
      <c r="C33" s="4" t="s">
        <v>71</v>
      </c>
      <c r="D33" s="4" t="s">
        <v>84</v>
      </c>
      <c r="E33" s="1" t="s">
        <v>0</v>
      </c>
      <c r="F33" s="6" t="s">
        <v>52</v>
      </c>
      <c r="G33" s="16" t="s">
        <v>9</v>
      </c>
      <c r="H33" s="18">
        <v>4</v>
      </c>
      <c r="I33" s="23"/>
      <c r="J33" s="19">
        <f t="shared" si="0"/>
        <v>0</v>
      </c>
    </row>
    <row r="34" spans="1:10" ht="51" x14ac:dyDescent="0.2">
      <c r="A34" s="4" t="s">
        <v>328</v>
      </c>
      <c r="B34" s="4" t="s">
        <v>63</v>
      </c>
      <c r="C34" s="4" t="s">
        <v>71</v>
      </c>
      <c r="D34" s="4" t="s">
        <v>85</v>
      </c>
      <c r="E34" s="1" t="s">
        <v>0</v>
      </c>
      <c r="F34" s="6" t="s">
        <v>53</v>
      </c>
      <c r="G34" s="16" t="s">
        <v>9</v>
      </c>
      <c r="H34" s="18">
        <v>4</v>
      </c>
      <c r="I34" s="23"/>
      <c r="J34" s="19">
        <f t="shared" si="0"/>
        <v>0</v>
      </c>
    </row>
    <row r="35" spans="1:10" ht="25.5" x14ac:dyDescent="0.2">
      <c r="A35" s="4" t="s">
        <v>328</v>
      </c>
      <c r="B35" s="4" t="s">
        <v>63</v>
      </c>
      <c r="C35" s="4" t="s">
        <v>71</v>
      </c>
      <c r="D35" s="4" t="s">
        <v>86</v>
      </c>
      <c r="E35" s="1" t="s">
        <v>0</v>
      </c>
      <c r="F35" s="6" t="s">
        <v>54</v>
      </c>
      <c r="G35" s="16" t="s">
        <v>9</v>
      </c>
      <c r="H35" s="18">
        <v>4</v>
      </c>
      <c r="I35" s="23"/>
      <c r="J35" s="19">
        <f t="shared" si="0"/>
        <v>0</v>
      </c>
    </row>
    <row r="36" spans="1:10" ht="102" x14ac:dyDescent="0.2">
      <c r="A36" s="4" t="s">
        <v>328</v>
      </c>
      <c r="B36" s="4" t="s">
        <v>63</v>
      </c>
      <c r="C36" s="4" t="s">
        <v>72</v>
      </c>
      <c r="D36" s="4" t="s">
        <v>87</v>
      </c>
      <c r="E36" s="1" t="s">
        <v>0</v>
      </c>
      <c r="F36" s="6" t="s">
        <v>55</v>
      </c>
      <c r="G36" s="16" t="s">
        <v>93</v>
      </c>
      <c r="H36" s="18">
        <v>1</v>
      </c>
      <c r="I36" s="23"/>
      <c r="J36" s="19">
        <f t="shared" si="0"/>
        <v>0</v>
      </c>
    </row>
    <row r="37" spans="1:10" ht="63.75" x14ac:dyDescent="0.2">
      <c r="A37" s="4" t="s">
        <v>328</v>
      </c>
      <c r="B37" s="4" t="s">
        <v>63</v>
      </c>
      <c r="C37" s="4" t="s">
        <v>72</v>
      </c>
      <c r="D37" s="4" t="s">
        <v>88</v>
      </c>
      <c r="E37" s="1" t="s">
        <v>0</v>
      </c>
      <c r="F37" s="6" t="s">
        <v>56</v>
      </c>
      <c r="G37" s="16" t="s">
        <v>9</v>
      </c>
      <c r="H37" s="18">
        <v>1</v>
      </c>
      <c r="I37" s="23"/>
      <c r="J37" s="19">
        <f t="shared" si="0"/>
        <v>0</v>
      </c>
    </row>
    <row r="38" spans="1:10" ht="25.5" x14ac:dyDescent="0.2">
      <c r="A38" s="4" t="s">
        <v>328</v>
      </c>
      <c r="B38" s="4" t="s">
        <v>63</v>
      </c>
      <c r="C38" s="4" t="s">
        <v>72</v>
      </c>
      <c r="D38" s="4" t="s">
        <v>89</v>
      </c>
      <c r="E38" s="1" t="s">
        <v>0</v>
      </c>
      <c r="F38" s="6" t="s">
        <v>57</v>
      </c>
      <c r="G38" s="16" t="s">
        <v>9</v>
      </c>
      <c r="H38" s="18">
        <v>1</v>
      </c>
      <c r="I38" s="23"/>
      <c r="J38" s="19">
        <f t="shared" si="0"/>
        <v>0</v>
      </c>
    </row>
    <row r="39" spans="1:10" x14ac:dyDescent="0.2">
      <c r="A39" s="4" t="s">
        <v>328</v>
      </c>
      <c r="B39" s="4" t="s">
        <v>63</v>
      </c>
      <c r="C39" s="4" t="s">
        <v>72</v>
      </c>
      <c r="D39" s="4" t="s">
        <v>84</v>
      </c>
      <c r="E39" s="1" t="s">
        <v>0</v>
      </c>
      <c r="F39" s="6" t="s">
        <v>58</v>
      </c>
      <c r="G39" s="16" t="s">
        <v>9</v>
      </c>
      <c r="H39" s="18">
        <v>2</v>
      </c>
      <c r="I39" s="23"/>
      <c r="J39" s="19">
        <f t="shared" si="0"/>
        <v>0</v>
      </c>
    </row>
    <row r="40" spans="1:10" ht="38.25" x14ac:dyDescent="0.2">
      <c r="A40" s="4" t="s">
        <v>328</v>
      </c>
      <c r="B40" s="4" t="s">
        <v>63</v>
      </c>
      <c r="C40" s="4" t="s">
        <v>72</v>
      </c>
      <c r="D40" s="4" t="s">
        <v>90</v>
      </c>
      <c r="E40" s="1" t="s">
        <v>0</v>
      </c>
      <c r="F40" s="6" t="s">
        <v>59</v>
      </c>
      <c r="G40" s="16" t="s">
        <v>9</v>
      </c>
      <c r="H40" s="18">
        <v>1</v>
      </c>
      <c r="I40" s="23"/>
      <c r="J40" s="19">
        <f t="shared" si="0"/>
        <v>0</v>
      </c>
    </row>
    <row r="41" spans="1:10" ht="25.5" x14ac:dyDescent="0.2">
      <c r="A41" s="4" t="s">
        <v>328</v>
      </c>
      <c r="B41" s="4" t="s">
        <v>63</v>
      </c>
      <c r="C41" s="4" t="s">
        <v>72</v>
      </c>
      <c r="D41" s="4" t="s">
        <v>91</v>
      </c>
      <c r="E41" s="1" t="s">
        <v>0</v>
      </c>
      <c r="F41" s="6" t="s">
        <v>60</v>
      </c>
      <c r="G41" s="16" t="s">
        <v>9</v>
      </c>
      <c r="H41" s="18">
        <v>1</v>
      </c>
      <c r="I41" s="23"/>
      <c r="J41" s="19">
        <f t="shared" si="0"/>
        <v>0</v>
      </c>
    </row>
    <row r="42" spans="1:10" ht="51" x14ac:dyDescent="0.2">
      <c r="A42" s="4" t="s">
        <v>328</v>
      </c>
      <c r="B42" s="4" t="s">
        <v>63</v>
      </c>
      <c r="C42" s="4" t="s">
        <v>72</v>
      </c>
      <c r="D42" s="4" t="s">
        <v>83</v>
      </c>
      <c r="E42" s="1" t="s">
        <v>0</v>
      </c>
      <c r="F42" s="6" t="s">
        <v>61</v>
      </c>
      <c r="G42" s="16" t="s">
        <v>93</v>
      </c>
      <c r="H42" s="18">
        <v>1</v>
      </c>
      <c r="I42" s="23"/>
      <c r="J42" s="19">
        <f t="shared" si="0"/>
        <v>0</v>
      </c>
    </row>
    <row r="43" spans="1:10" ht="30" x14ac:dyDescent="0.25">
      <c r="A43" s="4">
        <v>2</v>
      </c>
      <c r="B43" s="4"/>
      <c r="C43" s="4"/>
      <c r="D43" s="4"/>
      <c r="E43" s="2"/>
      <c r="F43" s="15" t="s">
        <v>332</v>
      </c>
      <c r="G43" s="2"/>
      <c r="H43" s="18"/>
      <c r="I43" s="23"/>
      <c r="J43" s="19"/>
    </row>
    <row r="44" spans="1:10" ht="14.25" x14ac:dyDescent="0.2">
      <c r="A44" s="4">
        <v>2</v>
      </c>
      <c r="B44" s="4" t="s">
        <v>62</v>
      </c>
      <c r="C44" s="4"/>
      <c r="D44" s="4"/>
      <c r="E44" s="2"/>
      <c r="F44" s="5" t="s">
        <v>327</v>
      </c>
      <c r="G44" s="2"/>
      <c r="H44" s="18"/>
      <c r="I44" s="23"/>
      <c r="J44" s="19"/>
    </row>
    <row r="45" spans="1:10" ht="38.25" x14ac:dyDescent="0.2">
      <c r="A45" s="4">
        <v>2</v>
      </c>
      <c r="B45" s="4" t="s">
        <v>62</v>
      </c>
      <c r="C45" s="4" t="s">
        <v>64</v>
      </c>
      <c r="D45" s="4" t="s">
        <v>73</v>
      </c>
      <c r="E45" s="1" t="s">
        <v>0</v>
      </c>
      <c r="F45" s="6" t="s">
        <v>22</v>
      </c>
      <c r="G45" s="7" t="s">
        <v>92</v>
      </c>
      <c r="H45" s="18">
        <v>10</v>
      </c>
      <c r="I45" s="23"/>
      <c r="J45" s="19">
        <f t="shared" si="0"/>
        <v>0</v>
      </c>
    </row>
    <row r="46" spans="1:10" ht="38.25" x14ac:dyDescent="0.2">
      <c r="A46" s="4">
        <v>2</v>
      </c>
      <c r="B46" s="4" t="s">
        <v>62</v>
      </c>
      <c r="C46" s="4" t="s">
        <v>64</v>
      </c>
      <c r="D46" s="4" t="s">
        <v>74</v>
      </c>
      <c r="E46" s="1" t="s">
        <v>0</v>
      </c>
      <c r="F46" s="6" t="s">
        <v>23</v>
      </c>
      <c r="G46" s="7" t="s">
        <v>92</v>
      </c>
      <c r="H46" s="18">
        <v>20</v>
      </c>
      <c r="I46" s="23"/>
      <c r="J46" s="19">
        <f t="shared" si="0"/>
        <v>0</v>
      </c>
    </row>
    <row r="47" spans="1:10" ht="25.5" x14ac:dyDescent="0.2">
      <c r="A47" s="4">
        <v>2</v>
      </c>
      <c r="B47" s="4" t="s">
        <v>62</v>
      </c>
      <c r="C47" s="4" t="s">
        <v>226</v>
      </c>
      <c r="D47" s="4" t="s">
        <v>10</v>
      </c>
      <c r="E47" s="1" t="s">
        <v>0</v>
      </c>
      <c r="F47" s="6" t="s">
        <v>94</v>
      </c>
      <c r="G47" s="7" t="s">
        <v>9</v>
      </c>
      <c r="H47" s="18">
        <v>1</v>
      </c>
      <c r="I47" s="23"/>
      <c r="J47" s="19">
        <f t="shared" si="0"/>
        <v>0</v>
      </c>
    </row>
    <row r="48" spans="1:10" ht="38.25" x14ac:dyDescent="0.2">
      <c r="A48" s="4">
        <v>2</v>
      </c>
      <c r="B48" s="4" t="s">
        <v>62</v>
      </c>
      <c r="C48" s="4" t="s">
        <v>65</v>
      </c>
      <c r="D48" s="4" t="s">
        <v>10</v>
      </c>
      <c r="E48" s="1" t="s">
        <v>0</v>
      </c>
      <c r="F48" s="6" t="s">
        <v>24</v>
      </c>
      <c r="G48" s="7" t="s">
        <v>92</v>
      </c>
      <c r="H48" s="18">
        <v>25</v>
      </c>
      <c r="I48" s="23"/>
      <c r="J48" s="19">
        <f t="shared" si="0"/>
        <v>0</v>
      </c>
    </row>
    <row r="49" spans="1:10" ht="38.25" x14ac:dyDescent="0.2">
      <c r="A49" s="4">
        <v>2</v>
      </c>
      <c r="B49" s="4" t="s">
        <v>62</v>
      </c>
      <c r="C49" s="4" t="s">
        <v>65</v>
      </c>
      <c r="D49" s="4" t="s">
        <v>11</v>
      </c>
      <c r="E49" s="1" t="s">
        <v>0</v>
      </c>
      <c r="F49" s="6" t="s">
        <v>25</v>
      </c>
      <c r="G49" s="7" t="s">
        <v>92</v>
      </c>
      <c r="H49" s="18">
        <v>25</v>
      </c>
      <c r="I49" s="23"/>
      <c r="J49" s="19">
        <f t="shared" si="0"/>
        <v>0</v>
      </c>
    </row>
    <row r="50" spans="1:10" ht="38.25" x14ac:dyDescent="0.2">
      <c r="A50" s="4">
        <v>2</v>
      </c>
      <c r="B50" s="4" t="s">
        <v>62</v>
      </c>
      <c r="C50" s="4" t="s">
        <v>65</v>
      </c>
      <c r="D50" s="4" t="s">
        <v>14</v>
      </c>
      <c r="E50" s="1" t="s">
        <v>0</v>
      </c>
      <c r="F50" s="6" t="s">
        <v>26</v>
      </c>
      <c r="G50" s="7" t="s">
        <v>92</v>
      </c>
      <c r="H50" s="18">
        <v>25</v>
      </c>
      <c r="I50" s="23"/>
      <c r="J50" s="19">
        <f t="shared" si="0"/>
        <v>0</v>
      </c>
    </row>
    <row r="51" spans="1:10" ht="25.5" x14ac:dyDescent="0.2">
      <c r="A51" s="4">
        <v>2</v>
      </c>
      <c r="B51" s="4" t="s">
        <v>62</v>
      </c>
      <c r="C51" s="4" t="s">
        <v>65</v>
      </c>
      <c r="D51" s="4" t="s">
        <v>75</v>
      </c>
      <c r="E51" s="1" t="s">
        <v>0</v>
      </c>
      <c r="F51" s="6" t="s">
        <v>27</v>
      </c>
      <c r="G51" s="7" t="s">
        <v>92</v>
      </c>
      <c r="H51" s="18">
        <v>30</v>
      </c>
      <c r="I51" s="23"/>
      <c r="J51" s="19">
        <f t="shared" si="0"/>
        <v>0</v>
      </c>
    </row>
    <row r="52" spans="1:10" ht="25.5" x14ac:dyDescent="0.2">
      <c r="A52" s="4">
        <v>2</v>
      </c>
      <c r="B52" s="4" t="s">
        <v>62</v>
      </c>
      <c r="C52" s="4" t="s">
        <v>65</v>
      </c>
      <c r="D52" s="4" t="s">
        <v>248</v>
      </c>
      <c r="E52" s="1" t="s">
        <v>0</v>
      </c>
      <c r="F52" s="6" t="s">
        <v>95</v>
      </c>
      <c r="G52" s="7" t="s">
        <v>92</v>
      </c>
      <c r="H52" s="18">
        <v>75</v>
      </c>
      <c r="I52" s="23"/>
      <c r="J52" s="19">
        <f t="shared" si="0"/>
        <v>0</v>
      </c>
    </row>
    <row r="53" spans="1:10" ht="25.5" x14ac:dyDescent="0.2">
      <c r="A53" s="4">
        <v>2</v>
      </c>
      <c r="B53" s="4" t="s">
        <v>62</v>
      </c>
      <c r="C53" s="4" t="s">
        <v>65</v>
      </c>
      <c r="D53" s="4" t="s">
        <v>249</v>
      </c>
      <c r="E53" s="1" t="s">
        <v>0</v>
      </c>
      <c r="F53" s="6" t="s">
        <v>96</v>
      </c>
      <c r="G53" s="7" t="s">
        <v>92</v>
      </c>
      <c r="H53" s="18">
        <v>75</v>
      </c>
      <c r="I53" s="23"/>
      <c r="J53" s="19">
        <f t="shared" si="0"/>
        <v>0</v>
      </c>
    </row>
    <row r="54" spans="1:10" ht="63.75" x14ac:dyDescent="0.2">
      <c r="A54" s="4">
        <v>2</v>
      </c>
      <c r="B54" s="4" t="s">
        <v>62</v>
      </c>
      <c r="C54" s="4" t="s">
        <v>227</v>
      </c>
      <c r="D54" s="4" t="s">
        <v>250</v>
      </c>
      <c r="E54" s="1" t="s">
        <v>0</v>
      </c>
      <c r="F54" s="6" t="s">
        <v>97</v>
      </c>
      <c r="G54" s="7" t="s">
        <v>92</v>
      </c>
      <c r="H54" s="18">
        <v>10</v>
      </c>
      <c r="I54" s="23"/>
      <c r="J54" s="19">
        <f t="shared" si="0"/>
        <v>0</v>
      </c>
    </row>
    <row r="55" spans="1:10" ht="38.25" x14ac:dyDescent="0.2">
      <c r="A55" s="4">
        <v>2</v>
      </c>
      <c r="B55" s="4" t="s">
        <v>62</v>
      </c>
      <c r="C55" s="4" t="s">
        <v>227</v>
      </c>
      <c r="D55" s="4" t="s">
        <v>82</v>
      </c>
      <c r="E55" s="1" t="s">
        <v>0</v>
      </c>
      <c r="F55" s="6" t="s">
        <v>98</v>
      </c>
      <c r="G55" s="7" t="s">
        <v>9</v>
      </c>
      <c r="H55" s="18">
        <v>2</v>
      </c>
      <c r="I55" s="23"/>
      <c r="J55" s="19">
        <f t="shared" si="0"/>
        <v>0</v>
      </c>
    </row>
    <row r="56" spans="1:10" ht="38.25" x14ac:dyDescent="0.2">
      <c r="A56" s="4">
        <v>2</v>
      </c>
      <c r="B56" s="4" t="s">
        <v>62</v>
      </c>
      <c r="C56" s="4" t="s">
        <v>227</v>
      </c>
      <c r="D56" s="4" t="s">
        <v>19</v>
      </c>
      <c r="E56" s="1" t="s">
        <v>0</v>
      </c>
      <c r="F56" s="6" t="s">
        <v>99</v>
      </c>
      <c r="G56" s="7" t="s">
        <v>92</v>
      </c>
      <c r="H56" s="18">
        <v>40</v>
      </c>
      <c r="I56" s="23"/>
      <c r="J56" s="19">
        <f t="shared" si="0"/>
        <v>0</v>
      </c>
    </row>
    <row r="57" spans="1:10" ht="38.25" x14ac:dyDescent="0.2">
      <c r="A57" s="4">
        <v>2</v>
      </c>
      <c r="B57" s="4" t="s">
        <v>62</v>
      </c>
      <c r="C57" s="4" t="s">
        <v>227</v>
      </c>
      <c r="D57" s="4" t="s">
        <v>20</v>
      </c>
      <c r="E57" s="1" t="s">
        <v>0</v>
      </c>
      <c r="F57" s="6" t="s">
        <v>100</v>
      </c>
      <c r="G57" s="7" t="s">
        <v>92</v>
      </c>
      <c r="H57" s="18">
        <v>40</v>
      </c>
      <c r="I57" s="23"/>
      <c r="J57" s="19">
        <f t="shared" si="0"/>
        <v>0</v>
      </c>
    </row>
    <row r="58" spans="1:10" ht="51" x14ac:dyDescent="0.2">
      <c r="A58" s="4">
        <v>2</v>
      </c>
      <c r="B58" s="4" t="s">
        <v>62</v>
      </c>
      <c r="C58" s="4" t="s">
        <v>66</v>
      </c>
      <c r="D58" s="4" t="s">
        <v>14</v>
      </c>
      <c r="E58" s="1" t="s">
        <v>0</v>
      </c>
      <c r="F58" s="6" t="s">
        <v>28</v>
      </c>
      <c r="G58" s="7" t="s">
        <v>92</v>
      </c>
      <c r="H58" s="18">
        <v>10</v>
      </c>
      <c r="I58" s="23"/>
      <c r="J58" s="19">
        <f t="shared" si="0"/>
        <v>0</v>
      </c>
    </row>
    <row r="59" spans="1:10" ht="51" x14ac:dyDescent="0.2">
      <c r="A59" s="4">
        <v>2</v>
      </c>
      <c r="B59" s="4" t="s">
        <v>62</v>
      </c>
      <c r="C59" s="4" t="s">
        <v>67</v>
      </c>
      <c r="D59" s="4" t="s">
        <v>76</v>
      </c>
      <c r="E59" s="1" t="s">
        <v>0</v>
      </c>
      <c r="F59" s="6" t="s">
        <v>29</v>
      </c>
      <c r="G59" s="7" t="s">
        <v>92</v>
      </c>
      <c r="H59" s="18">
        <v>100</v>
      </c>
      <c r="I59" s="23"/>
      <c r="J59" s="19">
        <f t="shared" si="0"/>
        <v>0</v>
      </c>
    </row>
    <row r="60" spans="1:10" ht="38.25" x14ac:dyDescent="0.2">
      <c r="A60" s="4">
        <v>2</v>
      </c>
      <c r="B60" s="4" t="s">
        <v>62</v>
      </c>
      <c r="C60" s="4" t="s">
        <v>67</v>
      </c>
      <c r="D60" s="4" t="s">
        <v>77</v>
      </c>
      <c r="E60" s="1" t="s">
        <v>0</v>
      </c>
      <c r="F60" s="6" t="s">
        <v>30</v>
      </c>
      <c r="G60" s="7" t="s">
        <v>92</v>
      </c>
      <c r="H60" s="18">
        <v>100</v>
      </c>
      <c r="I60" s="23"/>
      <c r="J60" s="19">
        <f t="shared" si="0"/>
        <v>0</v>
      </c>
    </row>
    <row r="61" spans="1:10" ht="51" x14ac:dyDescent="0.2">
      <c r="A61" s="4">
        <v>2</v>
      </c>
      <c r="B61" s="4" t="s">
        <v>62</v>
      </c>
      <c r="C61" s="4" t="s">
        <v>228</v>
      </c>
      <c r="D61" s="4" t="s">
        <v>251</v>
      </c>
      <c r="E61" s="1" t="s">
        <v>0</v>
      </c>
      <c r="F61" s="6" t="s">
        <v>101</v>
      </c>
      <c r="G61" s="7" t="s">
        <v>92</v>
      </c>
      <c r="H61" s="18">
        <v>50</v>
      </c>
      <c r="I61" s="23"/>
      <c r="J61" s="19">
        <f t="shared" si="0"/>
        <v>0</v>
      </c>
    </row>
    <row r="62" spans="1:10" ht="51" x14ac:dyDescent="0.2">
      <c r="A62" s="4">
        <v>2</v>
      </c>
      <c r="B62" s="4" t="s">
        <v>62</v>
      </c>
      <c r="C62" s="4" t="s">
        <v>228</v>
      </c>
      <c r="D62" s="4" t="s">
        <v>82</v>
      </c>
      <c r="E62" s="1" t="s">
        <v>0</v>
      </c>
      <c r="F62" s="6" t="s">
        <v>102</v>
      </c>
      <c r="G62" s="7" t="s">
        <v>92</v>
      </c>
      <c r="H62" s="18">
        <v>100</v>
      </c>
      <c r="I62" s="23"/>
      <c r="J62" s="19">
        <f t="shared" si="0"/>
        <v>0</v>
      </c>
    </row>
    <row r="63" spans="1:10" ht="51" x14ac:dyDescent="0.2">
      <c r="A63" s="4">
        <v>2</v>
      </c>
      <c r="B63" s="4" t="s">
        <v>62</v>
      </c>
      <c r="C63" s="4" t="s">
        <v>228</v>
      </c>
      <c r="D63" s="4" t="s">
        <v>252</v>
      </c>
      <c r="E63" s="1" t="s">
        <v>0</v>
      </c>
      <c r="F63" s="6" t="s">
        <v>103</v>
      </c>
      <c r="G63" s="7" t="s">
        <v>92</v>
      </c>
      <c r="H63" s="18">
        <v>100</v>
      </c>
      <c r="I63" s="23"/>
      <c r="J63" s="19">
        <f t="shared" si="0"/>
        <v>0</v>
      </c>
    </row>
    <row r="64" spans="1:10" ht="38.25" x14ac:dyDescent="0.2">
      <c r="A64" s="4">
        <v>2</v>
      </c>
      <c r="B64" s="4" t="s">
        <v>62</v>
      </c>
      <c r="C64" s="4" t="s">
        <v>229</v>
      </c>
      <c r="D64" s="4" t="s">
        <v>90</v>
      </c>
      <c r="E64" s="1" t="s">
        <v>0</v>
      </c>
      <c r="F64" s="6" t="s">
        <v>104</v>
      </c>
      <c r="G64" s="7" t="s">
        <v>92</v>
      </c>
      <c r="H64" s="18">
        <v>40</v>
      </c>
      <c r="I64" s="23"/>
      <c r="J64" s="19">
        <f t="shared" si="0"/>
        <v>0</v>
      </c>
    </row>
    <row r="65" spans="1:10" x14ac:dyDescent="0.2">
      <c r="A65" s="4">
        <v>2</v>
      </c>
      <c r="B65" s="4" t="s">
        <v>62</v>
      </c>
      <c r="C65" s="4" t="s">
        <v>230</v>
      </c>
      <c r="D65" s="4" t="s">
        <v>12</v>
      </c>
      <c r="E65" s="1" t="s">
        <v>0</v>
      </c>
      <c r="F65" s="6" t="s">
        <v>105</v>
      </c>
      <c r="G65" s="7" t="s">
        <v>9</v>
      </c>
      <c r="H65" s="18">
        <v>15</v>
      </c>
      <c r="I65" s="23"/>
      <c r="J65" s="19">
        <f t="shared" si="0"/>
        <v>0</v>
      </c>
    </row>
    <row r="66" spans="1:10" x14ac:dyDescent="0.2">
      <c r="A66" s="4">
        <v>2</v>
      </c>
      <c r="B66" s="4" t="s">
        <v>62</v>
      </c>
      <c r="C66" s="4" t="s">
        <v>230</v>
      </c>
      <c r="D66" s="4" t="s">
        <v>15</v>
      </c>
      <c r="E66" s="1" t="s">
        <v>0</v>
      </c>
      <c r="F66" s="6" t="s">
        <v>106</v>
      </c>
      <c r="G66" s="7" t="s">
        <v>9</v>
      </c>
      <c r="H66" s="18">
        <v>6</v>
      </c>
      <c r="I66" s="23"/>
      <c r="J66" s="19">
        <f t="shared" si="0"/>
        <v>0</v>
      </c>
    </row>
    <row r="67" spans="1:10" ht="25.5" x14ac:dyDescent="0.2">
      <c r="A67" s="4">
        <v>2</v>
      </c>
      <c r="B67" s="4" t="s">
        <v>62</v>
      </c>
      <c r="C67" s="4" t="s">
        <v>231</v>
      </c>
      <c r="D67" s="4" t="s">
        <v>253</v>
      </c>
      <c r="E67" s="1" t="s">
        <v>0</v>
      </c>
      <c r="F67" s="6" t="s">
        <v>107</v>
      </c>
      <c r="G67" s="7" t="s">
        <v>92</v>
      </c>
      <c r="H67" s="18">
        <v>50</v>
      </c>
      <c r="I67" s="23"/>
      <c r="J67" s="19">
        <f t="shared" si="0"/>
        <v>0</v>
      </c>
    </row>
    <row r="68" spans="1:10" ht="51" x14ac:dyDescent="0.2">
      <c r="A68" s="4">
        <v>2</v>
      </c>
      <c r="B68" s="4" t="s">
        <v>62</v>
      </c>
      <c r="C68" s="4" t="s">
        <v>232</v>
      </c>
      <c r="D68" s="4" t="s">
        <v>254</v>
      </c>
      <c r="E68" s="1" t="s">
        <v>0</v>
      </c>
      <c r="F68" s="6" t="s">
        <v>108</v>
      </c>
      <c r="G68" s="7" t="s">
        <v>21</v>
      </c>
      <c r="H68" s="18">
        <v>20</v>
      </c>
      <c r="I68" s="23"/>
      <c r="J68" s="19">
        <f t="shared" si="0"/>
        <v>0</v>
      </c>
    </row>
    <row r="69" spans="1:10" ht="38.25" x14ac:dyDescent="0.2">
      <c r="A69" s="4">
        <v>2</v>
      </c>
      <c r="B69" s="4" t="s">
        <v>62</v>
      </c>
      <c r="C69" s="4" t="s">
        <v>232</v>
      </c>
      <c r="D69" s="4" t="s">
        <v>255</v>
      </c>
      <c r="E69" s="1" t="s">
        <v>0</v>
      </c>
      <c r="F69" s="6" t="s">
        <v>109</v>
      </c>
      <c r="G69" s="7" t="s">
        <v>9</v>
      </c>
      <c r="H69" s="18">
        <v>1</v>
      </c>
      <c r="I69" s="23"/>
      <c r="J69" s="19">
        <f t="shared" ref="J69:J132" si="1">H69*I69</f>
        <v>0</v>
      </c>
    </row>
    <row r="70" spans="1:10" ht="25.5" x14ac:dyDescent="0.2">
      <c r="A70" s="4">
        <v>2</v>
      </c>
      <c r="B70" s="4" t="s">
        <v>62</v>
      </c>
      <c r="C70" s="4" t="s">
        <v>68</v>
      </c>
      <c r="D70" s="4" t="s">
        <v>78</v>
      </c>
      <c r="E70" s="1" t="s">
        <v>0</v>
      </c>
      <c r="F70" s="6" t="s">
        <v>31</v>
      </c>
      <c r="G70" s="7" t="s">
        <v>9</v>
      </c>
      <c r="H70" s="18">
        <v>100</v>
      </c>
      <c r="I70" s="23"/>
      <c r="J70" s="19">
        <f t="shared" si="1"/>
        <v>0</v>
      </c>
    </row>
    <row r="71" spans="1:10" ht="25.5" x14ac:dyDescent="0.2">
      <c r="A71" s="4">
        <v>2</v>
      </c>
      <c r="B71" s="4" t="s">
        <v>62</v>
      </c>
      <c r="C71" s="4" t="s">
        <v>68</v>
      </c>
      <c r="D71" s="4" t="s">
        <v>79</v>
      </c>
      <c r="E71" s="1" t="s">
        <v>0</v>
      </c>
      <c r="F71" s="6" t="s">
        <v>32</v>
      </c>
      <c r="G71" s="7" t="s">
        <v>9</v>
      </c>
      <c r="H71" s="18">
        <v>6</v>
      </c>
      <c r="I71" s="23"/>
      <c r="J71" s="19">
        <f t="shared" si="1"/>
        <v>0</v>
      </c>
    </row>
    <row r="72" spans="1:10" ht="25.5" x14ac:dyDescent="0.2">
      <c r="A72" s="4">
        <v>2</v>
      </c>
      <c r="B72" s="4" t="s">
        <v>62</v>
      </c>
      <c r="C72" s="4" t="s">
        <v>68</v>
      </c>
      <c r="D72" s="4" t="s">
        <v>15</v>
      </c>
      <c r="E72" s="1" t="s">
        <v>0</v>
      </c>
      <c r="F72" s="6" t="s">
        <v>33</v>
      </c>
      <c r="G72" s="7" t="s">
        <v>9</v>
      </c>
      <c r="H72" s="18">
        <v>45</v>
      </c>
      <c r="I72" s="23"/>
      <c r="J72" s="19">
        <f t="shared" si="1"/>
        <v>0</v>
      </c>
    </row>
    <row r="73" spans="1:10" ht="25.5" x14ac:dyDescent="0.2">
      <c r="A73" s="4">
        <v>2</v>
      </c>
      <c r="B73" s="4" t="s">
        <v>62</v>
      </c>
      <c r="C73" s="4" t="s">
        <v>68</v>
      </c>
      <c r="D73" s="4" t="s">
        <v>80</v>
      </c>
      <c r="E73" s="1" t="s">
        <v>0</v>
      </c>
      <c r="F73" s="6" t="s">
        <v>34</v>
      </c>
      <c r="G73" s="7" t="s">
        <v>9</v>
      </c>
      <c r="H73" s="18">
        <v>28</v>
      </c>
      <c r="I73" s="23"/>
      <c r="J73" s="19">
        <f t="shared" si="1"/>
        <v>0</v>
      </c>
    </row>
    <row r="74" spans="1:10" ht="25.5" x14ac:dyDescent="0.2">
      <c r="A74" s="4">
        <v>2</v>
      </c>
      <c r="B74" s="4" t="s">
        <v>62</v>
      </c>
      <c r="C74" s="4" t="s">
        <v>68</v>
      </c>
      <c r="D74" s="4" t="s">
        <v>81</v>
      </c>
      <c r="E74" s="1" t="s">
        <v>0</v>
      </c>
      <c r="F74" s="6" t="s">
        <v>35</v>
      </c>
      <c r="G74" s="7" t="s">
        <v>9</v>
      </c>
      <c r="H74" s="18">
        <v>22</v>
      </c>
      <c r="I74" s="23"/>
      <c r="J74" s="19">
        <f t="shared" si="1"/>
        <v>0</v>
      </c>
    </row>
    <row r="75" spans="1:10" ht="25.5" x14ac:dyDescent="0.2">
      <c r="A75" s="4">
        <v>2</v>
      </c>
      <c r="B75" s="4" t="s">
        <v>62</v>
      </c>
      <c r="C75" s="4" t="s">
        <v>68</v>
      </c>
      <c r="D75" s="4" t="s">
        <v>256</v>
      </c>
      <c r="E75" s="1" t="s">
        <v>0</v>
      </c>
      <c r="F75" s="6" t="s">
        <v>110</v>
      </c>
      <c r="G75" s="7" t="s">
        <v>9</v>
      </c>
      <c r="H75" s="18">
        <v>5</v>
      </c>
      <c r="I75" s="23"/>
      <c r="J75" s="19">
        <f t="shared" si="1"/>
        <v>0</v>
      </c>
    </row>
    <row r="76" spans="1:10" x14ac:dyDescent="0.2">
      <c r="A76" s="4">
        <v>2</v>
      </c>
      <c r="B76" s="4" t="s">
        <v>62</v>
      </c>
      <c r="C76" s="4" t="s">
        <v>68</v>
      </c>
      <c r="D76" s="4" t="s">
        <v>257</v>
      </c>
      <c r="E76" s="1" t="s">
        <v>0</v>
      </c>
      <c r="F76" s="6" t="s">
        <v>111</v>
      </c>
      <c r="G76" s="7" t="s">
        <v>9</v>
      </c>
      <c r="H76" s="18">
        <v>10</v>
      </c>
      <c r="I76" s="23"/>
      <c r="J76" s="19">
        <f t="shared" si="1"/>
        <v>0</v>
      </c>
    </row>
    <row r="77" spans="1:10" x14ac:dyDescent="0.2">
      <c r="A77" s="4">
        <v>2</v>
      </c>
      <c r="B77" s="4" t="s">
        <v>62</v>
      </c>
      <c r="C77" s="4" t="s">
        <v>68</v>
      </c>
      <c r="D77" s="4" t="s">
        <v>258</v>
      </c>
      <c r="E77" s="1" t="s">
        <v>0</v>
      </c>
      <c r="F77" s="6" t="s">
        <v>112</v>
      </c>
      <c r="G77" s="7" t="s">
        <v>9</v>
      </c>
      <c r="H77" s="18">
        <v>1</v>
      </c>
      <c r="I77" s="23"/>
      <c r="J77" s="19">
        <f t="shared" si="1"/>
        <v>0</v>
      </c>
    </row>
    <row r="78" spans="1:10" ht="25.5" x14ac:dyDescent="0.2">
      <c r="A78" s="4">
        <v>2</v>
      </c>
      <c r="B78" s="4" t="s">
        <v>62</v>
      </c>
      <c r="C78" s="4" t="s">
        <v>233</v>
      </c>
      <c r="D78" s="4" t="s">
        <v>253</v>
      </c>
      <c r="E78" s="1" t="s">
        <v>0</v>
      </c>
      <c r="F78" s="6" t="s">
        <v>113</v>
      </c>
      <c r="G78" s="7" t="s">
        <v>9</v>
      </c>
      <c r="H78" s="18">
        <v>24</v>
      </c>
      <c r="I78" s="23"/>
      <c r="J78" s="19">
        <f t="shared" si="1"/>
        <v>0</v>
      </c>
    </row>
    <row r="79" spans="1:10" ht="25.5" x14ac:dyDescent="0.2">
      <c r="A79" s="4">
        <v>2</v>
      </c>
      <c r="B79" s="4" t="s">
        <v>62</v>
      </c>
      <c r="C79" s="4" t="s">
        <v>233</v>
      </c>
      <c r="D79" s="4" t="s">
        <v>259</v>
      </c>
      <c r="E79" s="1" t="s">
        <v>0</v>
      </c>
      <c r="F79" s="6" t="s">
        <v>114</v>
      </c>
      <c r="G79" s="7" t="s">
        <v>9</v>
      </c>
      <c r="H79" s="18">
        <v>5</v>
      </c>
      <c r="I79" s="23"/>
      <c r="J79" s="19">
        <f t="shared" si="1"/>
        <v>0</v>
      </c>
    </row>
    <row r="80" spans="1:10" ht="25.5" x14ac:dyDescent="0.2">
      <c r="A80" s="4">
        <v>2</v>
      </c>
      <c r="B80" s="4" t="s">
        <v>62</v>
      </c>
      <c r="C80" s="4" t="s">
        <v>233</v>
      </c>
      <c r="D80" s="4" t="s">
        <v>260</v>
      </c>
      <c r="E80" s="1" t="s">
        <v>0</v>
      </c>
      <c r="F80" s="6" t="s">
        <v>115</v>
      </c>
      <c r="G80" s="7" t="s">
        <v>9</v>
      </c>
      <c r="H80" s="18">
        <v>2</v>
      </c>
      <c r="I80" s="23"/>
      <c r="J80" s="19">
        <f t="shared" si="1"/>
        <v>0</v>
      </c>
    </row>
    <row r="81" spans="1:10" ht="25.5" x14ac:dyDescent="0.2">
      <c r="A81" s="4">
        <v>2</v>
      </c>
      <c r="B81" s="4" t="s">
        <v>62</v>
      </c>
      <c r="C81" s="4" t="s">
        <v>233</v>
      </c>
      <c r="D81" s="4" t="s">
        <v>261</v>
      </c>
      <c r="E81" s="1" t="s">
        <v>0</v>
      </c>
      <c r="F81" s="6" t="s">
        <v>116</v>
      </c>
      <c r="G81" s="7" t="s">
        <v>9</v>
      </c>
      <c r="H81" s="18">
        <v>4</v>
      </c>
      <c r="I81" s="23"/>
      <c r="J81" s="19">
        <f t="shared" si="1"/>
        <v>0</v>
      </c>
    </row>
    <row r="82" spans="1:10" ht="25.5" x14ac:dyDescent="0.2">
      <c r="A82" s="4">
        <v>2</v>
      </c>
      <c r="B82" s="4" t="s">
        <v>62</v>
      </c>
      <c r="C82" s="4" t="s">
        <v>233</v>
      </c>
      <c r="D82" s="4" t="s">
        <v>262</v>
      </c>
      <c r="E82" s="1" t="s">
        <v>0</v>
      </c>
      <c r="F82" s="6" t="s">
        <v>117</v>
      </c>
      <c r="G82" s="7" t="s">
        <v>9</v>
      </c>
      <c r="H82" s="18">
        <v>1</v>
      </c>
      <c r="I82" s="23"/>
      <c r="J82" s="19">
        <f t="shared" si="1"/>
        <v>0</v>
      </c>
    </row>
    <row r="83" spans="1:10" ht="25.5" x14ac:dyDescent="0.2">
      <c r="A83" s="4">
        <v>2</v>
      </c>
      <c r="B83" s="4" t="s">
        <v>62</v>
      </c>
      <c r="C83" s="4" t="s">
        <v>233</v>
      </c>
      <c r="D83" s="4" t="s">
        <v>256</v>
      </c>
      <c r="E83" s="1" t="s">
        <v>0</v>
      </c>
      <c r="F83" s="6" t="s">
        <v>118</v>
      </c>
      <c r="G83" s="7" t="s">
        <v>9</v>
      </c>
      <c r="H83" s="18">
        <v>1</v>
      </c>
      <c r="I83" s="23"/>
      <c r="J83" s="19">
        <f t="shared" si="1"/>
        <v>0</v>
      </c>
    </row>
    <row r="84" spans="1:10" ht="25.5" x14ac:dyDescent="0.2">
      <c r="A84" s="4">
        <v>2</v>
      </c>
      <c r="B84" s="4" t="s">
        <v>62</v>
      </c>
      <c r="C84" s="4" t="s">
        <v>233</v>
      </c>
      <c r="D84" s="4" t="s">
        <v>263</v>
      </c>
      <c r="E84" s="1" t="s">
        <v>0</v>
      </c>
      <c r="F84" s="6" t="s">
        <v>119</v>
      </c>
      <c r="G84" s="7" t="s">
        <v>9</v>
      </c>
      <c r="H84" s="18">
        <v>2</v>
      </c>
      <c r="I84" s="23"/>
      <c r="J84" s="19">
        <f t="shared" si="1"/>
        <v>0</v>
      </c>
    </row>
    <row r="85" spans="1:10" ht="25.5" x14ac:dyDescent="0.2">
      <c r="A85" s="4">
        <v>2</v>
      </c>
      <c r="B85" s="4" t="s">
        <v>62</v>
      </c>
      <c r="C85" s="4" t="s">
        <v>233</v>
      </c>
      <c r="D85" s="4" t="s">
        <v>85</v>
      </c>
      <c r="E85" s="1" t="s">
        <v>0</v>
      </c>
      <c r="F85" s="6" t="s">
        <v>120</v>
      </c>
      <c r="G85" s="7" t="s">
        <v>9</v>
      </c>
      <c r="H85" s="18">
        <v>24</v>
      </c>
      <c r="I85" s="23"/>
      <c r="J85" s="19">
        <f t="shared" si="1"/>
        <v>0</v>
      </c>
    </row>
    <row r="86" spans="1:10" ht="25.5" x14ac:dyDescent="0.2">
      <c r="A86" s="4">
        <v>2</v>
      </c>
      <c r="B86" s="4" t="s">
        <v>62</v>
      </c>
      <c r="C86" s="4" t="s">
        <v>233</v>
      </c>
      <c r="D86" s="4" t="s">
        <v>86</v>
      </c>
      <c r="E86" s="1" t="s">
        <v>0</v>
      </c>
      <c r="F86" s="6" t="s">
        <v>121</v>
      </c>
      <c r="G86" s="7" t="s">
        <v>9</v>
      </c>
      <c r="H86" s="18">
        <v>5</v>
      </c>
      <c r="I86" s="23"/>
      <c r="J86" s="19">
        <f t="shared" si="1"/>
        <v>0</v>
      </c>
    </row>
    <row r="87" spans="1:10" ht="25.5" x14ac:dyDescent="0.2">
      <c r="A87" s="4">
        <v>2</v>
      </c>
      <c r="B87" s="4" t="s">
        <v>62</v>
      </c>
      <c r="C87" s="4" t="s">
        <v>233</v>
      </c>
      <c r="D87" s="4" t="s">
        <v>264</v>
      </c>
      <c r="E87" s="1" t="s">
        <v>0</v>
      </c>
      <c r="F87" s="6" t="s">
        <v>122</v>
      </c>
      <c r="G87" s="7" t="s">
        <v>9</v>
      </c>
      <c r="H87" s="18">
        <v>2</v>
      </c>
      <c r="I87" s="23"/>
      <c r="J87" s="19">
        <f t="shared" si="1"/>
        <v>0</v>
      </c>
    </row>
    <row r="88" spans="1:10" x14ac:dyDescent="0.2">
      <c r="A88" s="4">
        <v>2</v>
      </c>
      <c r="B88" s="4" t="s">
        <v>62</v>
      </c>
      <c r="C88" s="4" t="s">
        <v>233</v>
      </c>
      <c r="D88" s="4" t="s">
        <v>265</v>
      </c>
      <c r="E88" s="1" t="s">
        <v>0</v>
      </c>
      <c r="F88" s="6" t="s">
        <v>123</v>
      </c>
      <c r="G88" s="7" t="s">
        <v>9</v>
      </c>
      <c r="H88" s="18">
        <v>7</v>
      </c>
      <c r="I88" s="23"/>
      <c r="J88" s="19">
        <f t="shared" si="1"/>
        <v>0</v>
      </c>
    </row>
    <row r="89" spans="1:10" x14ac:dyDescent="0.2">
      <c r="A89" s="4">
        <v>2</v>
      </c>
      <c r="B89" s="4" t="s">
        <v>62</v>
      </c>
      <c r="C89" s="4" t="s">
        <v>233</v>
      </c>
      <c r="D89" s="4" t="s">
        <v>257</v>
      </c>
      <c r="E89" s="1" t="s">
        <v>0</v>
      </c>
      <c r="F89" s="6" t="s">
        <v>124</v>
      </c>
      <c r="G89" s="7" t="s">
        <v>9</v>
      </c>
      <c r="H89" s="18">
        <v>2</v>
      </c>
      <c r="I89" s="23"/>
      <c r="J89" s="19">
        <f t="shared" si="1"/>
        <v>0</v>
      </c>
    </row>
    <row r="90" spans="1:10" x14ac:dyDescent="0.2">
      <c r="A90" s="4">
        <v>2</v>
      </c>
      <c r="B90" s="4" t="s">
        <v>62</v>
      </c>
      <c r="C90" s="4" t="s">
        <v>233</v>
      </c>
      <c r="D90" s="4" t="s">
        <v>266</v>
      </c>
      <c r="E90" s="1" t="s">
        <v>0</v>
      </c>
      <c r="F90" s="6" t="s">
        <v>125</v>
      </c>
      <c r="G90" s="7" t="s">
        <v>9</v>
      </c>
      <c r="H90" s="18">
        <v>2</v>
      </c>
      <c r="I90" s="23"/>
      <c r="J90" s="19">
        <f t="shared" si="1"/>
        <v>0</v>
      </c>
    </row>
    <row r="91" spans="1:10" x14ac:dyDescent="0.2">
      <c r="A91" s="4">
        <v>2</v>
      </c>
      <c r="B91" s="4" t="s">
        <v>62</v>
      </c>
      <c r="C91" s="4" t="s">
        <v>233</v>
      </c>
      <c r="D91" s="4" t="s">
        <v>267</v>
      </c>
      <c r="E91" s="1" t="s">
        <v>0</v>
      </c>
      <c r="F91" s="6" t="s">
        <v>126</v>
      </c>
      <c r="G91" s="7" t="s">
        <v>9</v>
      </c>
      <c r="H91" s="18">
        <v>2</v>
      </c>
      <c r="I91" s="23"/>
      <c r="J91" s="19">
        <f t="shared" si="1"/>
        <v>0</v>
      </c>
    </row>
    <row r="92" spans="1:10" x14ac:dyDescent="0.2">
      <c r="A92" s="4">
        <v>2</v>
      </c>
      <c r="B92" s="4" t="s">
        <v>62</v>
      </c>
      <c r="C92" s="4" t="s">
        <v>233</v>
      </c>
      <c r="D92" s="4" t="s">
        <v>268</v>
      </c>
      <c r="E92" s="1" t="s">
        <v>0</v>
      </c>
      <c r="F92" s="6" t="s">
        <v>127</v>
      </c>
      <c r="G92" s="7" t="s">
        <v>9</v>
      </c>
      <c r="H92" s="18">
        <v>2</v>
      </c>
      <c r="I92" s="23"/>
      <c r="J92" s="19">
        <f t="shared" si="1"/>
        <v>0</v>
      </c>
    </row>
    <row r="93" spans="1:10" x14ac:dyDescent="0.2">
      <c r="A93" s="4">
        <v>2</v>
      </c>
      <c r="B93" s="4" t="s">
        <v>62</v>
      </c>
      <c r="C93" s="4" t="s">
        <v>233</v>
      </c>
      <c r="D93" s="4" t="s">
        <v>269</v>
      </c>
      <c r="E93" s="1" t="s">
        <v>0</v>
      </c>
      <c r="F93" s="6" t="s">
        <v>128</v>
      </c>
      <c r="G93" s="7" t="s">
        <v>9</v>
      </c>
      <c r="H93" s="18">
        <v>38</v>
      </c>
      <c r="I93" s="23"/>
      <c r="J93" s="19">
        <f t="shared" si="1"/>
        <v>0</v>
      </c>
    </row>
    <row r="94" spans="1:10" ht="25.5" x14ac:dyDescent="0.2">
      <c r="A94" s="4">
        <v>2</v>
      </c>
      <c r="B94" s="4" t="s">
        <v>62</v>
      </c>
      <c r="C94" s="4" t="s">
        <v>234</v>
      </c>
      <c r="D94" s="4" t="s">
        <v>13</v>
      </c>
      <c r="E94" s="1" t="s">
        <v>0</v>
      </c>
      <c r="F94" s="6" t="s">
        <v>129</v>
      </c>
      <c r="G94" s="7" t="s">
        <v>9</v>
      </c>
      <c r="H94" s="18">
        <v>10</v>
      </c>
      <c r="I94" s="23"/>
      <c r="J94" s="19">
        <f t="shared" si="1"/>
        <v>0</v>
      </c>
    </row>
    <row r="95" spans="1:10" ht="25.5" x14ac:dyDescent="0.2">
      <c r="A95" s="4">
        <v>2</v>
      </c>
      <c r="B95" s="4" t="s">
        <v>62</v>
      </c>
      <c r="C95" s="4" t="s">
        <v>234</v>
      </c>
      <c r="D95" s="4" t="s">
        <v>15</v>
      </c>
      <c r="E95" s="1" t="s">
        <v>0</v>
      </c>
      <c r="F95" s="6" t="s">
        <v>130</v>
      </c>
      <c r="G95" s="7" t="s">
        <v>9</v>
      </c>
      <c r="H95" s="18">
        <v>3</v>
      </c>
      <c r="I95" s="23"/>
      <c r="J95" s="19">
        <f t="shared" si="1"/>
        <v>0</v>
      </c>
    </row>
    <row r="96" spans="1:10" ht="25.5" x14ac:dyDescent="0.2">
      <c r="A96" s="4">
        <v>2</v>
      </c>
      <c r="B96" s="4" t="s">
        <v>62</v>
      </c>
      <c r="C96" s="4" t="s">
        <v>234</v>
      </c>
      <c r="D96" s="4" t="s">
        <v>19</v>
      </c>
      <c r="E96" s="1" t="s">
        <v>0</v>
      </c>
      <c r="F96" s="6" t="s">
        <v>131</v>
      </c>
      <c r="G96" s="7" t="s">
        <v>9</v>
      </c>
      <c r="H96" s="18">
        <v>1</v>
      </c>
      <c r="I96" s="23"/>
      <c r="J96" s="19">
        <f t="shared" si="1"/>
        <v>0</v>
      </c>
    </row>
    <row r="97" spans="1:10" ht="25.5" x14ac:dyDescent="0.2">
      <c r="A97" s="4">
        <v>2</v>
      </c>
      <c r="B97" s="4" t="s">
        <v>62</v>
      </c>
      <c r="C97" s="4" t="s">
        <v>235</v>
      </c>
      <c r="D97" s="4" t="s">
        <v>270</v>
      </c>
      <c r="E97" s="1" t="s">
        <v>0</v>
      </c>
      <c r="F97" s="6" t="s">
        <v>132</v>
      </c>
      <c r="G97" s="7" t="s">
        <v>9</v>
      </c>
      <c r="H97" s="18">
        <v>42</v>
      </c>
      <c r="I97" s="23"/>
      <c r="J97" s="19">
        <f t="shared" si="1"/>
        <v>0</v>
      </c>
    </row>
    <row r="98" spans="1:10" x14ac:dyDescent="0.2">
      <c r="A98" s="4">
        <v>2</v>
      </c>
      <c r="B98" s="4" t="s">
        <v>62</v>
      </c>
      <c r="C98" s="4" t="s">
        <v>235</v>
      </c>
      <c r="D98" s="4" t="s">
        <v>11</v>
      </c>
      <c r="E98" s="1" t="s">
        <v>0</v>
      </c>
      <c r="F98" s="6" t="s">
        <v>133</v>
      </c>
      <c r="G98" s="7" t="s">
        <v>9</v>
      </c>
      <c r="H98" s="18">
        <v>42</v>
      </c>
      <c r="I98" s="23"/>
      <c r="J98" s="19">
        <f t="shared" si="1"/>
        <v>0</v>
      </c>
    </row>
    <row r="99" spans="1:10" ht="25.5" x14ac:dyDescent="0.2">
      <c r="A99" s="4">
        <v>2</v>
      </c>
      <c r="B99" s="4" t="s">
        <v>62</v>
      </c>
      <c r="C99" s="4" t="s">
        <v>235</v>
      </c>
      <c r="D99" s="4" t="s">
        <v>271</v>
      </c>
      <c r="E99" s="1" t="s">
        <v>0</v>
      </c>
      <c r="F99" s="6" t="s">
        <v>134</v>
      </c>
      <c r="G99" s="7" t="s">
        <v>9</v>
      </c>
      <c r="H99" s="18">
        <v>21</v>
      </c>
      <c r="I99" s="23"/>
      <c r="J99" s="19">
        <f t="shared" si="1"/>
        <v>0</v>
      </c>
    </row>
    <row r="100" spans="1:10" ht="38.25" x14ac:dyDescent="0.2">
      <c r="A100" s="4">
        <v>2</v>
      </c>
      <c r="B100" s="4" t="s">
        <v>62</v>
      </c>
      <c r="C100" s="4" t="s">
        <v>235</v>
      </c>
      <c r="D100" s="4" t="s">
        <v>75</v>
      </c>
      <c r="E100" s="1" t="s">
        <v>0</v>
      </c>
      <c r="F100" s="6" t="s">
        <v>135</v>
      </c>
      <c r="G100" s="7" t="s">
        <v>9</v>
      </c>
      <c r="H100" s="18">
        <v>2</v>
      </c>
      <c r="I100" s="23"/>
      <c r="J100" s="19">
        <f t="shared" si="1"/>
        <v>0</v>
      </c>
    </row>
    <row r="101" spans="1:10" x14ac:dyDescent="0.2">
      <c r="A101" s="4">
        <v>2</v>
      </c>
      <c r="B101" s="4" t="s">
        <v>62</v>
      </c>
      <c r="C101" s="4" t="s">
        <v>235</v>
      </c>
      <c r="D101" s="4" t="s">
        <v>248</v>
      </c>
      <c r="E101" s="1" t="s">
        <v>0</v>
      </c>
      <c r="F101" s="6" t="s">
        <v>136</v>
      </c>
      <c r="G101" s="7" t="s">
        <v>9</v>
      </c>
      <c r="H101" s="18">
        <v>3</v>
      </c>
      <c r="I101" s="23"/>
      <c r="J101" s="19">
        <f t="shared" si="1"/>
        <v>0</v>
      </c>
    </row>
    <row r="102" spans="1:10" x14ac:dyDescent="0.2">
      <c r="A102" s="4">
        <v>2</v>
      </c>
      <c r="B102" s="4" t="s">
        <v>62</v>
      </c>
      <c r="C102" s="4" t="s">
        <v>235</v>
      </c>
      <c r="D102" s="4" t="s">
        <v>272</v>
      </c>
      <c r="E102" s="1" t="s">
        <v>0</v>
      </c>
      <c r="F102" s="6" t="s">
        <v>137</v>
      </c>
      <c r="G102" s="7" t="s">
        <v>9</v>
      </c>
      <c r="H102" s="18">
        <v>16</v>
      </c>
      <c r="I102" s="23"/>
      <c r="J102" s="19">
        <f t="shared" si="1"/>
        <v>0</v>
      </c>
    </row>
    <row r="103" spans="1:10" x14ac:dyDescent="0.2">
      <c r="A103" s="4">
        <v>2</v>
      </c>
      <c r="B103" s="4" t="s">
        <v>62</v>
      </c>
      <c r="C103" s="4" t="s">
        <v>235</v>
      </c>
      <c r="D103" s="4" t="s">
        <v>273</v>
      </c>
      <c r="E103" s="1" t="s">
        <v>0</v>
      </c>
      <c r="F103" s="6" t="s">
        <v>138</v>
      </c>
      <c r="G103" s="7" t="s">
        <v>9</v>
      </c>
      <c r="H103" s="18">
        <v>4</v>
      </c>
      <c r="I103" s="23"/>
      <c r="J103" s="19">
        <f t="shared" si="1"/>
        <v>0</v>
      </c>
    </row>
    <row r="104" spans="1:10" x14ac:dyDescent="0.2">
      <c r="A104" s="4">
        <v>2</v>
      </c>
      <c r="B104" s="4" t="s">
        <v>62</v>
      </c>
      <c r="C104" s="4" t="s">
        <v>235</v>
      </c>
      <c r="D104" s="4" t="s">
        <v>274</v>
      </c>
      <c r="E104" s="1" t="s">
        <v>0</v>
      </c>
      <c r="F104" s="6" t="s">
        <v>139</v>
      </c>
      <c r="G104" s="7" t="s">
        <v>9</v>
      </c>
      <c r="H104" s="18">
        <v>4</v>
      </c>
      <c r="I104" s="23"/>
      <c r="J104" s="19">
        <f t="shared" si="1"/>
        <v>0</v>
      </c>
    </row>
    <row r="105" spans="1:10" x14ac:dyDescent="0.2">
      <c r="A105" s="4">
        <v>2</v>
      </c>
      <c r="B105" s="4" t="s">
        <v>62</v>
      </c>
      <c r="C105" s="4" t="s">
        <v>235</v>
      </c>
      <c r="D105" s="4" t="s">
        <v>257</v>
      </c>
      <c r="E105" s="1" t="s">
        <v>0</v>
      </c>
      <c r="F105" s="6" t="s">
        <v>140</v>
      </c>
      <c r="G105" s="7" t="s">
        <v>9</v>
      </c>
      <c r="H105" s="18">
        <v>3</v>
      </c>
      <c r="I105" s="23"/>
      <c r="J105" s="19">
        <f t="shared" si="1"/>
        <v>0</v>
      </c>
    </row>
    <row r="106" spans="1:10" x14ac:dyDescent="0.2">
      <c r="A106" s="4">
        <v>2</v>
      </c>
      <c r="B106" s="4" t="s">
        <v>62</v>
      </c>
      <c r="C106" s="4" t="s">
        <v>235</v>
      </c>
      <c r="D106" s="4" t="s">
        <v>275</v>
      </c>
      <c r="E106" s="1" t="s">
        <v>0</v>
      </c>
      <c r="F106" s="6" t="s">
        <v>141</v>
      </c>
      <c r="G106" s="7" t="s">
        <v>9</v>
      </c>
      <c r="H106" s="18">
        <v>16</v>
      </c>
      <c r="I106" s="23"/>
      <c r="J106" s="19">
        <f t="shared" si="1"/>
        <v>0</v>
      </c>
    </row>
    <row r="107" spans="1:10" x14ac:dyDescent="0.2">
      <c r="A107" s="4">
        <v>2</v>
      </c>
      <c r="B107" s="4" t="s">
        <v>62</v>
      </c>
      <c r="C107" s="4" t="s">
        <v>235</v>
      </c>
      <c r="D107" s="4" t="s">
        <v>276</v>
      </c>
      <c r="E107" s="1" t="s">
        <v>0</v>
      </c>
      <c r="F107" s="6" t="s">
        <v>142</v>
      </c>
      <c r="G107" s="7" t="s">
        <v>9</v>
      </c>
      <c r="H107" s="18">
        <v>3</v>
      </c>
      <c r="I107" s="23"/>
      <c r="J107" s="19">
        <f t="shared" si="1"/>
        <v>0</v>
      </c>
    </row>
    <row r="108" spans="1:10" x14ac:dyDescent="0.2">
      <c r="A108" s="4">
        <v>2</v>
      </c>
      <c r="B108" s="4" t="s">
        <v>62</v>
      </c>
      <c r="C108" s="4" t="s">
        <v>235</v>
      </c>
      <c r="D108" s="4" t="s">
        <v>277</v>
      </c>
      <c r="E108" s="1" t="s">
        <v>0</v>
      </c>
      <c r="F108" s="6" t="s">
        <v>143</v>
      </c>
      <c r="G108" s="7" t="s">
        <v>9</v>
      </c>
      <c r="H108" s="18">
        <v>5</v>
      </c>
      <c r="I108" s="23"/>
      <c r="J108" s="19">
        <f t="shared" si="1"/>
        <v>0</v>
      </c>
    </row>
    <row r="109" spans="1:10" x14ac:dyDescent="0.2">
      <c r="A109" s="4">
        <v>2</v>
      </c>
      <c r="B109" s="4" t="s">
        <v>62</v>
      </c>
      <c r="C109" s="4" t="s">
        <v>235</v>
      </c>
      <c r="D109" s="4" t="s">
        <v>278</v>
      </c>
      <c r="E109" s="1" t="s">
        <v>0</v>
      </c>
      <c r="F109" s="6" t="s">
        <v>144</v>
      </c>
      <c r="G109" s="7" t="s">
        <v>9</v>
      </c>
      <c r="H109" s="18">
        <v>2</v>
      </c>
      <c r="I109" s="23"/>
      <c r="J109" s="19">
        <f t="shared" si="1"/>
        <v>0</v>
      </c>
    </row>
    <row r="110" spans="1:10" x14ac:dyDescent="0.2">
      <c r="A110" s="4">
        <v>2</v>
      </c>
      <c r="B110" s="4" t="s">
        <v>62</v>
      </c>
      <c r="C110" s="4" t="s">
        <v>235</v>
      </c>
      <c r="D110" s="4" t="s">
        <v>279</v>
      </c>
      <c r="E110" s="1" t="s">
        <v>0</v>
      </c>
      <c r="F110" s="6" t="s">
        <v>145</v>
      </c>
      <c r="G110" s="7" t="s">
        <v>9</v>
      </c>
      <c r="H110" s="18">
        <v>42</v>
      </c>
      <c r="I110" s="23"/>
      <c r="J110" s="19">
        <f t="shared" si="1"/>
        <v>0</v>
      </c>
    </row>
    <row r="111" spans="1:10" x14ac:dyDescent="0.2">
      <c r="A111" s="4">
        <v>2</v>
      </c>
      <c r="B111" s="4" t="s">
        <v>62</v>
      </c>
      <c r="C111" s="4" t="s">
        <v>235</v>
      </c>
      <c r="D111" s="4" t="s">
        <v>280</v>
      </c>
      <c r="E111" s="1" t="s">
        <v>0</v>
      </c>
      <c r="F111" s="6" t="s">
        <v>146</v>
      </c>
      <c r="G111" s="7" t="s">
        <v>9</v>
      </c>
      <c r="H111" s="18">
        <v>13</v>
      </c>
      <c r="I111" s="23"/>
      <c r="J111" s="19">
        <f t="shared" si="1"/>
        <v>0</v>
      </c>
    </row>
    <row r="112" spans="1:10" x14ac:dyDescent="0.2">
      <c r="A112" s="4">
        <v>2</v>
      </c>
      <c r="B112" s="4" t="s">
        <v>62</v>
      </c>
      <c r="C112" s="4" t="s">
        <v>235</v>
      </c>
      <c r="D112" s="4" t="s">
        <v>281</v>
      </c>
      <c r="E112" s="1" t="s">
        <v>0</v>
      </c>
      <c r="F112" s="6" t="s">
        <v>147</v>
      </c>
      <c r="G112" s="7" t="s">
        <v>9</v>
      </c>
      <c r="H112" s="18">
        <v>8</v>
      </c>
      <c r="I112" s="23"/>
      <c r="J112" s="19">
        <f t="shared" si="1"/>
        <v>0</v>
      </c>
    </row>
    <row r="113" spans="1:10" ht="38.25" x14ac:dyDescent="0.2">
      <c r="A113" s="4">
        <v>2</v>
      </c>
      <c r="B113" s="4" t="s">
        <v>62</v>
      </c>
      <c r="C113" s="4" t="s">
        <v>236</v>
      </c>
      <c r="D113" s="4" t="s">
        <v>282</v>
      </c>
      <c r="E113" s="1" t="s">
        <v>0</v>
      </c>
      <c r="F113" s="6" t="s">
        <v>148</v>
      </c>
      <c r="G113" s="7" t="s">
        <v>9</v>
      </c>
      <c r="H113" s="18">
        <v>11</v>
      </c>
      <c r="I113" s="23"/>
      <c r="J113" s="19">
        <f t="shared" si="1"/>
        <v>0</v>
      </c>
    </row>
    <row r="114" spans="1:10" ht="38.25" x14ac:dyDescent="0.2">
      <c r="A114" s="4">
        <v>2</v>
      </c>
      <c r="B114" s="4" t="s">
        <v>62</v>
      </c>
      <c r="C114" s="4" t="s">
        <v>236</v>
      </c>
      <c r="D114" s="4" t="s">
        <v>283</v>
      </c>
      <c r="E114" s="1" t="s">
        <v>0</v>
      </c>
      <c r="F114" s="6" t="s">
        <v>149</v>
      </c>
      <c r="G114" s="7" t="s">
        <v>9</v>
      </c>
      <c r="H114" s="18">
        <v>10</v>
      </c>
      <c r="I114" s="23"/>
      <c r="J114" s="19">
        <f t="shared" si="1"/>
        <v>0</v>
      </c>
    </row>
    <row r="115" spans="1:10" x14ac:dyDescent="0.2">
      <c r="A115" s="4">
        <v>2</v>
      </c>
      <c r="B115" s="4" t="s">
        <v>62</v>
      </c>
      <c r="C115" s="4" t="s">
        <v>236</v>
      </c>
      <c r="D115" s="4" t="s">
        <v>284</v>
      </c>
      <c r="E115" s="1" t="s">
        <v>0</v>
      </c>
      <c r="F115" s="6" t="s">
        <v>150</v>
      </c>
      <c r="G115" s="7" t="s">
        <v>9</v>
      </c>
      <c r="H115" s="18">
        <v>22</v>
      </c>
      <c r="I115" s="23"/>
      <c r="J115" s="19">
        <f t="shared" si="1"/>
        <v>0</v>
      </c>
    </row>
    <row r="116" spans="1:10" x14ac:dyDescent="0.2">
      <c r="A116" s="4">
        <v>2</v>
      </c>
      <c r="B116" s="4" t="s">
        <v>62</v>
      </c>
      <c r="C116" s="4" t="s">
        <v>236</v>
      </c>
      <c r="D116" s="4" t="s">
        <v>285</v>
      </c>
      <c r="E116" s="1" t="s">
        <v>0</v>
      </c>
      <c r="F116" s="6" t="s">
        <v>151</v>
      </c>
      <c r="G116" s="7" t="s">
        <v>9</v>
      </c>
      <c r="H116" s="18">
        <v>22</v>
      </c>
      <c r="I116" s="23"/>
      <c r="J116" s="19">
        <f t="shared" si="1"/>
        <v>0</v>
      </c>
    </row>
    <row r="117" spans="1:10" x14ac:dyDescent="0.2">
      <c r="A117" s="4">
        <v>2</v>
      </c>
      <c r="B117" s="4" t="s">
        <v>62</v>
      </c>
      <c r="C117" s="4" t="s">
        <v>237</v>
      </c>
      <c r="D117" s="4" t="s">
        <v>286</v>
      </c>
      <c r="E117" s="1" t="s">
        <v>0</v>
      </c>
      <c r="F117" s="6" t="s">
        <v>152</v>
      </c>
      <c r="G117" s="7" t="s">
        <v>9</v>
      </c>
      <c r="H117" s="18">
        <v>1</v>
      </c>
      <c r="I117" s="23"/>
      <c r="J117" s="19">
        <f t="shared" si="1"/>
        <v>0</v>
      </c>
    </row>
    <row r="118" spans="1:10" x14ac:dyDescent="0.2">
      <c r="A118" s="4">
        <v>2</v>
      </c>
      <c r="B118" s="4" t="s">
        <v>62</v>
      </c>
      <c r="C118" s="4" t="s">
        <v>237</v>
      </c>
      <c r="D118" s="4" t="s">
        <v>287</v>
      </c>
      <c r="E118" s="1" t="s">
        <v>0</v>
      </c>
      <c r="F118" s="6" t="s">
        <v>153</v>
      </c>
      <c r="G118" s="7" t="s">
        <v>9</v>
      </c>
      <c r="H118" s="18">
        <v>1</v>
      </c>
      <c r="I118" s="23"/>
      <c r="J118" s="19">
        <f t="shared" si="1"/>
        <v>0</v>
      </c>
    </row>
    <row r="119" spans="1:10" x14ac:dyDescent="0.2">
      <c r="A119" s="4">
        <v>2</v>
      </c>
      <c r="B119" s="4" t="s">
        <v>62</v>
      </c>
      <c r="C119" s="4" t="s">
        <v>237</v>
      </c>
      <c r="D119" s="4" t="s">
        <v>83</v>
      </c>
      <c r="E119" s="1" t="s">
        <v>0</v>
      </c>
      <c r="F119" s="6" t="s">
        <v>154</v>
      </c>
      <c r="G119" s="7" t="s">
        <v>9</v>
      </c>
      <c r="H119" s="18">
        <v>1</v>
      </c>
      <c r="I119" s="23"/>
      <c r="J119" s="19">
        <f t="shared" si="1"/>
        <v>0</v>
      </c>
    </row>
    <row r="120" spans="1:10" x14ac:dyDescent="0.2">
      <c r="A120" s="4">
        <v>2</v>
      </c>
      <c r="B120" s="4" t="s">
        <v>62</v>
      </c>
      <c r="C120" s="4" t="s">
        <v>237</v>
      </c>
      <c r="D120" s="4" t="s">
        <v>75</v>
      </c>
      <c r="E120" s="1" t="s">
        <v>0</v>
      </c>
      <c r="F120" s="6" t="s">
        <v>155</v>
      </c>
      <c r="G120" s="7" t="s">
        <v>9</v>
      </c>
      <c r="H120" s="18">
        <v>1</v>
      </c>
      <c r="I120" s="23"/>
      <c r="J120" s="19">
        <f t="shared" si="1"/>
        <v>0</v>
      </c>
    </row>
    <row r="121" spans="1:10" x14ac:dyDescent="0.2">
      <c r="A121" s="4">
        <v>2</v>
      </c>
      <c r="B121" s="4" t="s">
        <v>62</v>
      </c>
      <c r="C121" s="4" t="s">
        <v>237</v>
      </c>
      <c r="D121" s="4" t="s">
        <v>256</v>
      </c>
      <c r="E121" s="1" t="s">
        <v>0</v>
      </c>
      <c r="F121" s="6" t="s">
        <v>156</v>
      </c>
      <c r="G121" s="7" t="s">
        <v>9</v>
      </c>
      <c r="H121" s="18">
        <v>8</v>
      </c>
      <c r="I121" s="23"/>
      <c r="J121" s="19">
        <f t="shared" si="1"/>
        <v>0</v>
      </c>
    </row>
    <row r="122" spans="1:10" x14ac:dyDescent="0.2">
      <c r="A122" s="4">
        <v>2</v>
      </c>
      <c r="B122" s="4" t="s">
        <v>62</v>
      </c>
      <c r="C122" s="4" t="s">
        <v>237</v>
      </c>
      <c r="D122" s="4" t="s">
        <v>264</v>
      </c>
      <c r="E122" s="1" t="s">
        <v>0</v>
      </c>
      <c r="F122" s="6" t="s">
        <v>157</v>
      </c>
      <c r="G122" s="7" t="s">
        <v>9</v>
      </c>
      <c r="H122" s="18">
        <v>1</v>
      </c>
      <c r="I122" s="23"/>
      <c r="J122" s="19">
        <f t="shared" si="1"/>
        <v>0</v>
      </c>
    </row>
    <row r="123" spans="1:10" x14ac:dyDescent="0.2">
      <c r="A123" s="4">
        <v>2</v>
      </c>
      <c r="B123" s="4" t="s">
        <v>62</v>
      </c>
      <c r="C123" s="4" t="s">
        <v>237</v>
      </c>
      <c r="D123" s="4" t="s">
        <v>288</v>
      </c>
      <c r="E123" s="1" t="s">
        <v>0</v>
      </c>
      <c r="F123" s="6" t="s">
        <v>158</v>
      </c>
      <c r="G123" s="7" t="s">
        <v>9</v>
      </c>
      <c r="H123" s="18">
        <v>12</v>
      </c>
      <c r="I123" s="23"/>
      <c r="J123" s="19">
        <f t="shared" si="1"/>
        <v>0</v>
      </c>
    </row>
    <row r="124" spans="1:10" ht="25.5" x14ac:dyDescent="0.2">
      <c r="A124" s="4">
        <v>2</v>
      </c>
      <c r="B124" s="4" t="s">
        <v>62</v>
      </c>
      <c r="C124" s="4" t="s">
        <v>237</v>
      </c>
      <c r="D124" s="4" t="s">
        <v>289</v>
      </c>
      <c r="E124" s="1" t="s">
        <v>0</v>
      </c>
      <c r="F124" s="6" t="s">
        <v>159</v>
      </c>
      <c r="G124" s="7" t="s">
        <v>9</v>
      </c>
      <c r="H124" s="18">
        <v>1</v>
      </c>
      <c r="I124" s="23"/>
      <c r="J124" s="19">
        <f t="shared" si="1"/>
        <v>0</v>
      </c>
    </row>
    <row r="125" spans="1:10" ht="25.5" x14ac:dyDescent="0.2">
      <c r="A125" s="4">
        <v>2</v>
      </c>
      <c r="B125" s="4" t="s">
        <v>62</v>
      </c>
      <c r="C125" s="4" t="s">
        <v>237</v>
      </c>
      <c r="D125" s="4" t="s">
        <v>290</v>
      </c>
      <c r="E125" s="1" t="s">
        <v>0</v>
      </c>
      <c r="F125" s="6" t="s">
        <v>160</v>
      </c>
      <c r="G125" s="7" t="s">
        <v>9</v>
      </c>
      <c r="H125" s="18">
        <v>1</v>
      </c>
      <c r="I125" s="23"/>
      <c r="J125" s="19">
        <f t="shared" si="1"/>
        <v>0</v>
      </c>
    </row>
    <row r="126" spans="1:10" ht="25.5" x14ac:dyDescent="0.2">
      <c r="A126" s="4">
        <v>2</v>
      </c>
      <c r="B126" s="4" t="s">
        <v>62</v>
      </c>
      <c r="C126" s="4" t="s">
        <v>237</v>
      </c>
      <c r="D126" s="4" t="s">
        <v>291</v>
      </c>
      <c r="E126" s="1" t="s">
        <v>0</v>
      </c>
      <c r="F126" s="6" t="s">
        <v>161</v>
      </c>
      <c r="G126" s="7" t="s">
        <v>9</v>
      </c>
      <c r="H126" s="18">
        <v>22</v>
      </c>
      <c r="I126" s="23"/>
      <c r="J126" s="19">
        <f t="shared" si="1"/>
        <v>0</v>
      </c>
    </row>
    <row r="127" spans="1:10" x14ac:dyDescent="0.2">
      <c r="A127" s="4">
        <v>2</v>
      </c>
      <c r="B127" s="4" t="s">
        <v>62</v>
      </c>
      <c r="C127" s="4" t="s">
        <v>237</v>
      </c>
      <c r="D127" s="4" t="s">
        <v>292</v>
      </c>
      <c r="E127" s="1" t="s">
        <v>0</v>
      </c>
      <c r="F127" s="6" t="s">
        <v>162</v>
      </c>
      <c r="G127" s="7" t="s">
        <v>9</v>
      </c>
      <c r="H127" s="18">
        <v>22</v>
      </c>
      <c r="I127" s="23"/>
      <c r="J127" s="19">
        <f t="shared" si="1"/>
        <v>0</v>
      </c>
    </row>
    <row r="128" spans="1:10" x14ac:dyDescent="0.2">
      <c r="A128" s="4">
        <v>2</v>
      </c>
      <c r="B128" s="4" t="s">
        <v>62</v>
      </c>
      <c r="C128" s="4" t="s">
        <v>237</v>
      </c>
      <c r="D128" s="4" t="s">
        <v>255</v>
      </c>
      <c r="E128" s="1" t="s">
        <v>0</v>
      </c>
      <c r="F128" s="6" t="s">
        <v>163</v>
      </c>
      <c r="G128" s="7" t="s">
        <v>9</v>
      </c>
      <c r="H128" s="18">
        <v>23</v>
      </c>
      <c r="I128" s="23"/>
      <c r="J128" s="19">
        <f t="shared" si="1"/>
        <v>0</v>
      </c>
    </row>
    <row r="129" spans="1:10" ht="38.25" x14ac:dyDescent="0.2">
      <c r="A129" s="4">
        <v>2</v>
      </c>
      <c r="B129" s="4" t="s">
        <v>62</v>
      </c>
      <c r="C129" s="4" t="s">
        <v>237</v>
      </c>
      <c r="D129" s="4" t="s">
        <v>293</v>
      </c>
      <c r="E129" s="1" t="s">
        <v>0</v>
      </c>
      <c r="F129" s="6" t="s">
        <v>164</v>
      </c>
      <c r="G129" s="7" t="s">
        <v>9</v>
      </c>
      <c r="H129" s="18">
        <v>1</v>
      </c>
      <c r="I129" s="23"/>
      <c r="J129" s="19">
        <f t="shared" si="1"/>
        <v>0</v>
      </c>
    </row>
    <row r="130" spans="1:10" ht="25.5" x14ac:dyDescent="0.2">
      <c r="A130" s="4">
        <v>2</v>
      </c>
      <c r="B130" s="4" t="s">
        <v>62</v>
      </c>
      <c r="C130" s="4" t="s">
        <v>237</v>
      </c>
      <c r="D130" s="4" t="s">
        <v>294</v>
      </c>
      <c r="E130" s="1" t="s">
        <v>0</v>
      </c>
      <c r="F130" s="6" t="s">
        <v>165</v>
      </c>
      <c r="G130" s="7" t="s">
        <v>9</v>
      </c>
      <c r="H130" s="18">
        <v>16</v>
      </c>
      <c r="I130" s="23"/>
      <c r="J130" s="19">
        <f t="shared" si="1"/>
        <v>0</v>
      </c>
    </row>
    <row r="131" spans="1:10" x14ac:dyDescent="0.2">
      <c r="A131" s="4">
        <v>2</v>
      </c>
      <c r="B131" s="4" t="s">
        <v>62</v>
      </c>
      <c r="C131" s="4" t="s">
        <v>237</v>
      </c>
      <c r="D131" s="4" t="s">
        <v>295</v>
      </c>
      <c r="E131" s="1" t="s">
        <v>0</v>
      </c>
      <c r="F131" s="6" t="s">
        <v>166</v>
      </c>
      <c r="G131" s="7" t="s">
        <v>9</v>
      </c>
      <c r="H131" s="18">
        <v>16</v>
      </c>
      <c r="I131" s="23"/>
      <c r="J131" s="19">
        <f t="shared" si="1"/>
        <v>0</v>
      </c>
    </row>
    <row r="132" spans="1:10" x14ac:dyDescent="0.2">
      <c r="A132" s="4">
        <v>2</v>
      </c>
      <c r="B132" s="4" t="s">
        <v>62</v>
      </c>
      <c r="C132" s="4" t="s">
        <v>237</v>
      </c>
      <c r="D132" s="4" t="s">
        <v>296</v>
      </c>
      <c r="E132" s="1" t="s">
        <v>0</v>
      </c>
      <c r="F132" s="6" t="s">
        <v>167</v>
      </c>
      <c r="G132" s="7" t="s">
        <v>9</v>
      </c>
      <c r="H132" s="18">
        <v>9</v>
      </c>
      <c r="I132" s="23"/>
      <c r="J132" s="19">
        <f t="shared" si="1"/>
        <v>0</v>
      </c>
    </row>
    <row r="133" spans="1:10" ht="25.5" x14ac:dyDescent="0.2">
      <c r="A133" s="4">
        <v>2</v>
      </c>
      <c r="B133" s="4" t="s">
        <v>62</v>
      </c>
      <c r="C133" s="4" t="s">
        <v>237</v>
      </c>
      <c r="D133" s="4" t="s">
        <v>297</v>
      </c>
      <c r="E133" s="1" t="s">
        <v>0</v>
      </c>
      <c r="F133" s="6" t="s">
        <v>168</v>
      </c>
      <c r="G133" s="7" t="s">
        <v>9</v>
      </c>
      <c r="H133" s="18">
        <v>1</v>
      </c>
      <c r="I133" s="23"/>
      <c r="J133" s="19">
        <f t="shared" ref="J133:J196" si="2">H133*I133</f>
        <v>0</v>
      </c>
    </row>
    <row r="134" spans="1:10" ht="25.5" x14ac:dyDescent="0.2">
      <c r="A134" s="4">
        <v>2</v>
      </c>
      <c r="B134" s="4" t="s">
        <v>62</v>
      </c>
      <c r="C134" s="4" t="s">
        <v>237</v>
      </c>
      <c r="D134" s="4" t="s">
        <v>298</v>
      </c>
      <c r="E134" s="1" t="s">
        <v>0</v>
      </c>
      <c r="F134" s="6" t="s">
        <v>169</v>
      </c>
      <c r="G134" s="7" t="s">
        <v>9</v>
      </c>
      <c r="H134" s="18">
        <v>3</v>
      </c>
      <c r="I134" s="23"/>
      <c r="J134" s="19">
        <f t="shared" si="2"/>
        <v>0</v>
      </c>
    </row>
    <row r="135" spans="1:10" x14ac:dyDescent="0.2">
      <c r="A135" s="4">
        <v>2</v>
      </c>
      <c r="B135" s="4" t="s">
        <v>62</v>
      </c>
      <c r="C135" s="4" t="s">
        <v>237</v>
      </c>
      <c r="D135" s="4" t="s">
        <v>299</v>
      </c>
      <c r="E135" s="1" t="s">
        <v>0</v>
      </c>
      <c r="F135" s="6" t="s">
        <v>170</v>
      </c>
      <c r="G135" s="7" t="s">
        <v>9</v>
      </c>
      <c r="H135" s="18">
        <v>6</v>
      </c>
      <c r="I135" s="23"/>
      <c r="J135" s="19">
        <f t="shared" si="2"/>
        <v>0</v>
      </c>
    </row>
    <row r="136" spans="1:10" x14ac:dyDescent="0.2">
      <c r="A136" s="4">
        <v>2</v>
      </c>
      <c r="B136" s="4" t="s">
        <v>62</v>
      </c>
      <c r="C136" s="4" t="s">
        <v>237</v>
      </c>
      <c r="D136" s="4" t="s">
        <v>300</v>
      </c>
      <c r="E136" s="1" t="s">
        <v>0</v>
      </c>
      <c r="F136" s="6" t="s">
        <v>171</v>
      </c>
      <c r="G136" s="7" t="s">
        <v>9</v>
      </c>
      <c r="H136" s="18">
        <v>6</v>
      </c>
      <c r="I136" s="23"/>
      <c r="J136" s="19">
        <f t="shared" si="2"/>
        <v>0</v>
      </c>
    </row>
    <row r="137" spans="1:10" x14ac:dyDescent="0.2">
      <c r="A137" s="4">
        <v>2</v>
      </c>
      <c r="B137" s="4" t="s">
        <v>62</v>
      </c>
      <c r="C137" s="4" t="s">
        <v>237</v>
      </c>
      <c r="D137" s="4" t="s">
        <v>301</v>
      </c>
      <c r="E137" s="1" t="s">
        <v>0</v>
      </c>
      <c r="F137" s="6" t="s">
        <v>172</v>
      </c>
      <c r="G137" s="7" t="s">
        <v>9</v>
      </c>
      <c r="H137" s="18">
        <v>3</v>
      </c>
      <c r="I137" s="23"/>
      <c r="J137" s="19">
        <f t="shared" si="2"/>
        <v>0</v>
      </c>
    </row>
    <row r="138" spans="1:10" ht="38.25" x14ac:dyDescent="0.2">
      <c r="A138" s="4">
        <v>2</v>
      </c>
      <c r="B138" s="4" t="s">
        <v>62</v>
      </c>
      <c r="C138" s="4" t="s">
        <v>237</v>
      </c>
      <c r="D138" s="4" t="s">
        <v>302</v>
      </c>
      <c r="E138" s="1" t="s">
        <v>0</v>
      </c>
      <c r="F138" s="6" t="s">
        <v>173</v>
      </c>
      <c r="G138" s="7" t="s">
        <v>9</v>
      </c>
      <c r="H138" s="18">
        <v>1</v>
      </c>
      <c r="I138" s="23"/>
      <c r="J138" s="19">
        <f t="shared" si="2"/>
        <v>0</v>
      </c>
    </row>
    <row r="139" spans="1:10" x14ac:dyDescent="0.2">
      <c r="A139" s="4">
        <v>2</v>
      </c>
      <c r="B139" s="4" t="s">
        <v>62</v>
      </c>
      <c r="C139" s="4" t="s">
        <v>237</v>
      </c>
      <c r="D139" s="4" t="s">
        <v>303</v>
      </c>
      <c r="E139" s="1" t="s">
        <v>0</v>
      </c>
      <c r="F139" s="6" t="s">
        <v>174</v>
      </c>
      <c r="G139" s="7" t="s">
        <v>9</v>
      </c>
      <c r="H139" s="18">
        <v>3</v>
      </c>
      <c r="I139" s="23"/>
      <c r="J139" s="19">
        <f t="shared" si="2"/>
        <v>0</v>
      </c>
    </row>
    <row r="140" spans="1:10" x14ac:dyDescent="0.2">
      <c r="A140" s="4">
        <v>2</v>
      </c>
      <c r="B140" s="4" t="s">
        <v>62</v>
      </c>
      <c r="C140" s="4" t="s">
        <v>237</v>
      </c>
      <c r="D140" s="4" t="s">
        <v>266</v>
      </c>
      <c r="E140" s="1" t="s">
        <v>0</v>
      </c>
      <c r="F140" s="6" t="s">
        <v>175</v>
      </c>
      <c r="G140" s="7" t="s">
        <v>9</v>
      </c>
      <c r="H140" s="18">
        <v>67</v>
      </c>
      <c r="I140" s="23"/>
      <c r="J140" s="19">
        <f t="shared" si="2"/>
        <v>0</v>
      </c>
    </row>
    <row r="141" spans="1:10" ht="25.5" x14ac:dyDescent="0.2">
      <c r="A141" s="4">
        <v>2</v>
      </c>
      <c r="B141" s="4" t="s">
        <v>62</v>
      </c>
      <c r="C141" s="4" t="s">
        <v>237</v>
      </c>
      <c r="D141" s="4" t="s">
        <v>304</v>
      </c>
      <c r="E141" s="1" t="s">
        <v>0</v>
      </c>
      <c r="F141" s="6" t="s">
        <v>176</v>
      </c>
      <c r="G141" s="7" t="s">
        <v>9</v>
      </c>
      <c r="H141" s="18">
        <v>1</v>
      </c>
      <c r="I141" s="23"/>
      <c r="J141" s="19">
        <f t="shared" si="2"/>
        <v>0</v>
      </c>
    </row>
    <row r="142" spans="1:10" ht="25.5" x14ac:dyDescent="0.2">
      <c r="A142" s="4">
        <v>2</v>
      </c>
      <c r="B142" s="4" t="s">
        <v>62</v>
      </c>
      <c r="C142" s="4" t="s">
        <v>237</v>
      </c>
      <c r="D142" s="4" t="s">
        <v>305</v>
      </c>
      <c r="E142" s="1" t="s">
        <v>0</v>
      </c>
      <c r="F142" s="6" t="s">
        <v>177</v>
      </c>
      <c r="G142" s="7" t="s">
        <v>9</v>
      </c>
      <c r="H142" s="18">
        <v>1</v>
      </c>
      <c r="I142" s="23"/>
      <c r="J142" s="19">
        <f t="shared" si="2"/>
        <v>0</v>
      </c>
    </row>
    <row r="143" spans="1:10" ht="25.5" x14ac:dyDescent="0.2">
      <c r="A143" s="4">
        <v>2</v>
      </c>
      <c r="B143" s="4" t="s">
        <v>62</v>
      </c>
      <c r="C143" s="4" t="s">
        <v>238</v>
      </c>
      <c r="D143" s="4" t="s">
        <v>81</v>
      </c>
      <c r="E143" s="1" t="s">
        <v>0</v>
      </c>
      <c r="F143" s="6" t="s">
        <v>178</v>
      </c>
      <c r="G143" s="7" t="s">
        <v>9</v>
      </c>
      <c r="H143" s="18">
        <v>21</v>
      </c>
      <c r="I143" s="23"/>
      <c r="J143" s="19">
        <f t="shared" si="2"/>
        <v>0</v>
      </c>
    </row>
    <row r="144" spans="1:10" ht="25.5" x14ac:dyDescent="0.2">
      <c r="A144" s="4">
        <v>2</v>
      </c>
      <c r="B144" s="4" t="s">
        <v>62</v>
      </c>
      <c r="C144" s="4" t="s">
        <v>238</v>
      </c>
      <c r="D144" s="4" t="s">
        <v>306</v>
      </c>
      <c r="E144" s="1" t="s">
        <v>0</v>
      </c>
      <c r="F144" s="6" t="s">
        <v>179</v>
      </c>
      <c r="G144" s="7" t="s">
        <v>9</v>
      </c>
      <c r="H144" s="18">
        <v>21</v>
      </c>
      <c r="I144" s="23"/>
      <c r="J144" s="19">
        <f t="shared" si="2"/>
        <v>0</v>
      </c>
    </row>
    <row r="145" spans="1:10" ht="25.5" x14ac:dyDescent="0.2">
      <c r="A145" s="4">
        <v>2</v>
      </c>
      <c r="B145" s="4" t="s">
        <v>62</v>
      </c>
      <c r="C145" s="4" t="s">
        <v>238</v>
      </c>
      <c r="D145" s="4" t="s">
        <v>307</v>
      </c>
      <c r="E145" s="1" t="s">
        <v>0</v>
      </c>
      <c r="F145" s="6" t="s">
        <v>180</v>
      </c>
      <c r="G145" s="7" t="s">
        <v>9</v>
      </c>
      <c r="H145" s="18">
        <v>21</v>
      </c>
      <c r="I145" s="23"/>
      <c r="J145" s="19">
        <f t="shared" si="2"/>
        <v>0</v>
      </c>
    </row>
    <row r="146" spans="1:10" ht="25.5" x14ac:dyDescent="0.2">
      <c r="A146" s="4">
        <v>2</v>
      </c>
      <c r="B146" s="4" t="s">
        <v>62</v>
      </c>
      <c r="C146" s="4" t="s">
        <v>238</v>
      </c>
      <c r="D146" s="4" t="s">
        <v>308</v>
      </c>
      <c r="E146" s="1" t="s">
        <v>0</v>
      </c>
      <c r="F146" s="6" t="s">
        <v>181</v>
      </c>
      <c r="G146" s="7" t="s">
        <v>9</v>
      </c>
      <c r="H146" s="18">
        <v>21</v>
      </c>
      <c r="I146" s="23"/>
      <c r="J146" s="19">
        <f t="shared" si="2"/>
        <v>0</v>
      </c>
    </row>
    <row r="147" spans="1:10" ht="25.5" x14ac:dyDescent="0.2">
      <c r="A147" s="4">
        <v>2</v>
      </c>
      <c r="B147" s="4" t="s">
        <v>62</v>
      </c>
      <c r="C147" s="4" t="s">
        <v>238</v>
      </c>
      <c r="D147" s="4" t="s">
        <v>309</v>
      </c>
      <c r="E147" s="1" t="s">
        <v>0</v>
      </c>
      <c r="F147" s="6" t="s">
        <v>182</v>
      </c>
      <c r="G147" s="7" t="s">
        <v>9</v>
      </c>
      <c r="H147" s="18">
        <v>21</v>
      </c>
      <c r="I147" s="23"/>
      <c r="J147" s="19">
        <f t="shared" si="2"/>
        <v>0</v>
      </c>
    </row>
    <row r="148" spans="1:10" ht="25.5" x14ac:dyDescent="0.2">
      <c r="A148" s="4">
        <v>2</v>
      </c>
      <c r="B148" s="4" t="s">
        <v>62</v>
      </c>
      <c r="C148" s="4" t="s">
        <v>238</v>
      </c>
      <c r="D148" s="4" t="s">
        <v>310</v>
      </c>
      <c r="E148" s="1" t="s">
        <v>0</v>
      </c>
      <c r="F148" s="6" t="s">
        <v>183</v>
      </c>
      <c r="G148" s="7" t="s">
        <v>9</v>
      </c>
      <c r="H148" s="18">
        <v>21</v>
      </c>
      <c r="I148" s="23"/>
      <c r="J148" s="19">
        <f t="shared" si="2"/>
        <v>0</v>
      </c>
    </row>
    <row r="149" spans="1:10" ht="25.5" x14ac:dyDescent="0.2">
      <c r="A149" s="4">
        <v>2</v>
      </c>
      <c r="B149" s="4" t="s">
        <v>62</v>
      </c>
      <c r="C149" s="4" t="s">
        <v>238</v>
      </c>
      <c r="D149" s="4" t="s">
        <v>311</v>
      </c>
      <c r="E149" s="1" t="s">
        <v>0</v>
      </c>
      <c r="F149" s="6" t="s">
        <v>184</v>
      </c>
      <c r="G149" s="7" t="s">
        <v>9</v>
      </c>
      <c r="H149" s="18">
        <v>10</v>
      </c>
      <c r="I149" s="23"/>
      <c r="J149" s="19">
        <f t="shared" si="2"/>
        <v>0</v>
      </c>
    </row>
    <row r="150" spans="1:10" ht="51" x14ac:dyDescent="0.2">
      <c r="A150" s="4">
        <v>2</v>
      </c>
      <c r="B150" s="4" t="s">
        <v>62</v>
      </c>
      <c r="C150" s="4" t="s">
        <v>239</v>
      </c>
      <c r="D150" s="4" t="s">
        <v>286</v>
      </c>
      <c r="E150" s="1" t="s">
        <v>0</v>
      </c>
      <c r="F150" s="6" t="s">
        <v>185</v>
      </c>
      <c r="G150" s="7" t="s">
        <v>9</v>
      </c>
      <c r="H150" s="18">
        <v>1</v>
      </c>
      <c r="I150" s="23"/>
      <c r="J150" s="19">
        <f t="shared" si="2"/>
        <v>0</v>
      </c>
    </row>
    <row r="151" spans="1:10" ht="51" x14ac:dyDescent="0.2">
      <c r="A151" s="4">
        <v>2</v>
      </c>
      <c r="B151" s="4" t="s">
        <v>62</v>
      </c>
      <c r="C151" s="4" t="s">
        <v>239</v>
      </c>
      <c r="D151" s="4" t="s">
        <v>312</v>
      </c>
      <c r="E151" s="1" t="s">
        <v>0</v>
      </c>
      <c r="F151" s="6" t="s">
        <v>186</v>
      </c>
      <c r="G151" s="7" t="s">
        <v>9</v>
      </c>
      <c r="H151" s="18">
        <v>2</v>
      </c>
      <c r="I151" s="23"/>
      <c r="J151" s="19">
        <f t="shared" si="2"/>
        <v>0</v>
      </c>
    </row>
    <row r="152" spans="1:10" ht="25.5" x14ac:dyDescent="0.2">
      <c r="A152" s="4">
        <v>2</v>
      </c>
      <c r="B152" s="4" t="s">
        <v>62</v>
      </c>
      <c r="C152" s="4" t="s">
        <v>240</v>
      </c>
      <c r="D152" s="4" t="s">
        <v>313</v>
      </c>
      <c r="E152" s="1" t="s">
        <v>0</v>
      </c>
      <c r="F152" s="6" t="s">
        <v>187</v>
      </c>
      <c r="G152" s="7" t="s">
        <v>9</v>
      </c>
      <c r="H152" s="18">
        <v>12</v>
      </c>
      <c r="I152" s="23"/>
      <c r="J152" s="19">
        <f t="shared" si="2"/>
        <v>0</v>
      </c>
    </row>
    <row r="153" spans="1:10" x14ac:dyDescent="0.2">
      <c r="A153" s="4">
        <v>2</v>
      </c>
      <c r="B153" s="4" t="s">
        <v>62</v>
      </c>
      <c r="C153" s="4" t="s">
        <v>241</v>
      </c>
      <c r="D153" s="4" t="s">
        <v>10</v>
      </c>
      <c r="E153" s="1" t="s">
        <v>0</v>
      </c>
      <c r="F153" s="6" t="s">
        <v>188</v>
      </c>
      <c r="G153" s="7" t="s">
        <v>9</v>
      </c>
      <c r="H153" s="18">
        <v>1</v>
      </c>
      <c r="I153" s="23"/>
      <c r="J153" s="19">
        <f t="shared" si="2"/>
        <v>0</v>
      </c>
    </row>
    <row r="154" spans="1:10" x14ac:dyDescent="0.2">
      <c r="A154" s="4">
        <v>2</v>
      </c>
      <c r="B154" s="4" t="s">
        <v>62</v>
      </c>
      <c r="C154" s="4" t="s">
        <v>241</v>
      </c>
      <c r="D154" s="4" t="s">
        <v>11</v>
      </c>
      <c r="E154" s="1" t="s">
        <v>0</v>
      </c>
      <c r="F154" s="6" t="s">
        <v>189</v>
      </c>
      <c r="G154" s="7" t="s">
        <v>21</v>
      </c>
      <c r="H154" s="18">
        <v>9</v>
      </c>
      <c r="I154" s="23"/>
      <c r="J154" s="19">
        <f t="shared" si="2"/>
        <v>0</v>
      </c>
    </row>
    <row r="155" spans="1:10" ht="25.5" x14ac:dyDescent="0.2">
      <c r="A155" s="4">
        <v>2</v>
      </c>
      <c r="B155" s="4" t="s">
        <v>62</v>
      </c>
      <c r="C155" s="4" t="s">
        <v>241</v>
      </c>
      <c r="D155" s="4" t="s">
        <v>314</v>
      </c>
      <c r="E155" s="1" t="s">
        <v>0</v>
      </c>
      <c r="F155" s="6" t="s">
        <v>190</v>
      </c>
      <c r="G155" s="7" t="s">
        <v>9</v>
      </c>
      <c r="H155" s="18">
        <v>1</v>
      </c>
      <c r="I155" s="23"/>
      <c r="J155" s="19">
        <f t="shared" si="2"/>
        <v>0</v>
      </c>
    </row>
    <row r="156" spans="1:10" x14ac:dyDescent="0.2">
      <c r="A156" s="4">
        <v>2</v>
      </c>
      <c r="B156" s="4" t="s">
        <v>62</v>
      </c>
      <c r="C156" s="4" t="s">
        <v>241</v>
      </c>
      <c r="D156" s="4" t="s">
        <v>13</v>
      </c>
      <c r="E156" s="1" t="s">
        <v>0</v>
      </c>
      <c r="F156" s="6" t="s">
        <v>191</v>
      </c>
      <c r="G156" s="7" t="s">
        <v>93</v>
      </c>
      <c r="H156" s="18">
        <v>1</v>
      </c>
      <c r="I156" s="23"/>
      <c r="J156" s="19">
        <f t="shared" si="2"/>
        <v>0</v>
      </c>
    </row>
    <row r="157" spans="1:10" x14ac:dyDescent="0.2">
      <c r="A157" s="4">
        <v>2</v>
      </c>
      <c r="B157" s="4" t="s">
        <v>62</v>
      </c>
      <c r="C157" s="4" t="s">
        <v>241</v>
      </c>
      <c r="D157" s="4" t="s">
        <v>15</v>
      </c>
      <c r="E157" s="1" t="s">
        <v>0</v>
      </c>
      <c r="F157" s="6" t="s">
        <v>192</v>
      </c>
      <c r="G157" s="7" t="s">
        <v>21</v>
      </c>
      <c r="H157" s="18">
        <v>5</v>
      </c>
      <c r="I157" s="23"/>
      <c r="J157" s="19">
        <f t="shared" si="2"/>
        <v>0</v>
      </c>
    </row>
    <row r="158" spans="1:10" ht="38.25" x14ac:dyDescent="0.2">
      <c r="A158" s="4">
        <v>2</v>
      </c>
      <c r="B158" s="4" t="s">
        <v>62</v>
      </c>
      <c r="C158" s="4" t="s">
        <v>241</v>
      </c>
      <c r="D158" s="4" t="s">
        <v>286</v>
      </c>
      <c r="E158" s="1" t="s">
        <v>0</v>
      </c>
      <c r="F158" s="6" t="s">
        <v>193</v>
      </c>
      <c r="G158" s="7" t="s">
        <v>92</v>
      </c>
      <c r="H158" s="18">
        <v>5</v>
      </c>
      <c r="I158" s="23"/>
      <c r="J158" s="19">
        <f t="shared" si="2"/>
        <v>0</v>
      </c>
    </row>
    <row r="159" spans="1:10" ht="63.75" x14ac:dyDescent="0.2">
      <c r="A159" s="4">
        <v>2</v>
      </c>
      <c r="B159" s="4" t="s">
        <v>62</v>
      </c>
      <c r="C159" s="4" t="s">
        <v>242</v>
      </c>
      <c r="D159" s="4" t="s">
        <v>13</v>
      </c>
      <c r="E159" s="1" t="s">
        <v>0</v>
      </c>
      <c r="F159" s="6" t="s">
        <v>194</v>
      </c>
      <c r="G159" s="7" t="s">
        <v>9</v>
      </c>
      <c r="H159" s="18">
        <v>1</v>
      </c>
      <c r="I159" s="23"/>
      <c r="J159" s="19">
        <f t="shared" si="2"/>
        <v>0</v>
      </c>
    </row>
    <row r="160" spans="1:10" x14ac:dyDescent="0.2">
      <c r="A160" s="4">
        <v>2</v>
      </c>
      <c r="B160" s="4" t="s">
        <v>62</v>
      </c>
      <c r="C160" s="4" t="s">
        <v>242</v>
      </c>
      <c r="D160" s="4" t="s">
        <v>17</v>
      </c>
      <c r="E160" s="1" t="s">
        <v>0</v>
      </c>
      <c r="F160" s="6" t="s">
        <v>195</v>
      </c>
      <c r="G160" s="7" t="s">
        <v>9</v>
      </c>
      <c r="H160" s="18">
        <v>1</v>
      </c>
      <c r="I160" s="23"/>
      <c r="J160" s="19">
        <f t="shared" si="2"/>
        <v>0</v>
      </c>
    </row>
    <row r="161" spans="1:10" ht="38.25" x14ac:dyDescent="0.2">
      <c r="A161" s="4">
        <v>2</v>
      </c>
      <c r="B161" s="4" t="s">
        <v>62</v>
      </c>
      <c r="C161" s="4" t="s">
        <v>243</v>
      </c>
      <c r="D161" s="4" t="s">
        <v>11</v>
      </c>
      <c r="E161" s="1" t="s">
        <v>0</v>
      </c>
      <c r="F161" s="6" t="s">
        <v>196</v>
      </c>
      <c r="G161" s="7" t="s">
        <v>92</v>
      </c>
      <c r="H161" s="18">
        <v>130</v>
      </c>
      <c r="I161" s="23"/>
      <c r="J161" s="19">
        <f t="shared" si="2"/>
        <v>0</v>
      </c>
    </row>
    <row r="162" spans="1:10" ht="25.5" x14ac:dyDescent="0.2">
      <c r="A162" s="4">
        <v>2</v>
      </c>
      <c r="B162" s="4" t="s">
        <v>62</v>
      </c>
      <c r="C162" s="4" t="s">
        <v>243</v>
      </c>
      <c r="D162" s="4" t="s">
        <v>19</v>
      </c>
      <c r="E162" s="1" t="s">
        <v>0</v>
      </c>
      <c r="F162" s="6" t="s">
        <v>197</v>
      </c>
      <c r="G162" s="7" t="s">
        <v>9</v>
      </c>
      <c r="H162" s="18">
        <v>8</v>
      </c>
      <c r="I162" s="23"/>
      <c r="J162" s="19">
        <f t="shared" si="2"/>
        <v>0</v>
      </c>
    </row>
    <row r="163" spans="1:10" ht="38.25" x14ac:dyDescent="0.2">
      <c r="A163" s="4">
        <v>2</v>
      </c>
      <c r="B163" s="4" t="s">
        <v>62</v>
      </c>
      <c r="C163" s="4" t="s">
        <v>244</v>
      </c>
      <c r="D163" s="4" t="s">
        <v>13</v>
      </c>
      <c r="E163" s="1" t="s">
        <v>0</v>
      </c>
      <c r="F163" s="6" t="s">
        <v>198</v>
      </c>
      <c r="G163" s="7" t="s">
        <v>9</v>
      </c>
      <c r="H163" s="18">
        <v>1</v>
      </c>
      <c r="I163" s="23"/>
      <c r="J163" s="19">
        <f t="shared" si="2"/>
        <v>0</v>
      </c>
    </row>
    <row r="164" spans="1:10" x14ac:dyDescent="0.2">
      <c r="A164" s="4">
        <v>2</v>
      </c>
      <c r="B164" s="4" t="s">
        <v>62</v>
      </c>
      <c r="C164" s="4" t="s">
        <v>244</v>
      </c>
      <c r="D164" s="4" t="s">
        <v>18</v>
      </c>
      <c r="E164" s="1" t="s">
        <v>0</v>
      </c>
      <c r="F164" s="6" t="s">
        <v>199</v>
      </c>
      <c r="G164" s="7" t="s">
        <v>9</v>
      </c>
      <c r="H164" s="18">
        <v>1</v>
      </c>
      <c r="I164" s="23"/>
      <c r="J164" s="19">
        <f t="shared" si="2"/>
        <v>0</v>
      </c>
    </row>
    <row r="165" spans="1:10" ht="76.5" x14ac:dyDescent="0.2">
      <c r="A165" s="4">
        <v>2</v>
      </c>
      <c r="B165" s="4" t="s">
        <v>62</v>
      </c>
      <c r="C165" s="4" t="s">
        <v>244</v>
      </c>
      <c r="D165" s="4" t="s">
        <v>315</v>
      </c>
      <c r="E165" s="1" t="s">
        <v>0</v>
      </c>
      <c r="F165" s="6" t="s">
        <v>200</v>
      </c>
      <c r="G165" s="7" t="s">
        <v>9</v>
      </c>
      <c r="H165" s="18">
        <v>1</v>
      </c>
      <c r="I165" s="23"/>
      <c r="J165" s="19">
        <f t="shared" si="2"/>
        <v>0</v>
      </c>
    </row>
    <row r="166" spans="1:10" ht="51" x14ac:dyDescent="0.2">
      <c r="A166" s="4">
        <v>2</v>
      </c>
      <c r="B166" s="4" t="s">
        <v>62</v>
      </c>
      <c r="C166" s="4" t="s">
        <v>69</v>
      </c>
      <c r="D166" s="4" t="s">
        <v>10</v>
      </c>
      <c r="E166" s="1" t="s">
        <v>0</v>
      </c>
      <c r="F166" s="6" t="s">
        <v>36</v>
      </c>
      <c r="G166" s="7" t="s">
        <v>93</v>
      </c>
      <c r="H166" s="18">
        <v>1</v>
      </c>
      <c r="I166" s="23"/>
      <c r="J166" s="19">
        <f t="shared" si="2"/>
        <v>0</v>
      </c>
    </row>
    <row r="167" spans="1:10" ht="25.5" x14ac:dyDescent="0.2">
      <c r="A167" s="4">
        <v>2</v>
      </c>
      <c r="B167" s="4" t="s">
        <v>62</v>
      </c>
      <c r="C167" s="4" t="s">
        <v>245</v>
      </c>
      <c r="D167" s="4" t="s">
        <v>10</v>
      </c>
      <c r="E167" s="1" t="s">
        <v>0</v>
      </c>
      <c r="F167" s="6" t="s">
        <v>201</v>
      </c>
      <c r="G167" s="8" t="s">
        <v>202</v>
      </c>
      <c r="H167" s="18">
        <v>70</v>
      </c>
      <c r="I167" s="23"/>
      <c r="J167" s="19">
        <f t="shared" si="2"/>
        <v>0</v>
      </c>
    </row>
    <row r="168" spans="1:10" ht="25.5" x14ac:dyDescent="0.2">
      <c r="A168" s="4">
        <v>2</v>
      </c>
      <c r="B168" s="4" t="s">
        <v>62</v>
      </c>
      <c r="C168" s="4" t="s">
        <v>245</v>
      </c>
      <c r="D168" s="4" t="s">
        <v>11</v>
      </c>
      <c r="E168" s="1" t="s">
        <v>0</v>
      </c>
      <c r="F168" s="6" t="s">
        <v>203</v>
      </c>
      <c r="G168" s="8" t="s">
        <v>202</v>
      </c>
      <c r="H168" s="18">
        <v>70</v>
      </c>
      <c r="I168" s="23"/>
      <c r="J168" s="19">
        <f t="shared" si="2"/>
        <v>0</v>
      </c>
    </row>
    <row r="169" spans="1:10" ht="25.5" x14ac:dyDescent="0.2">
      <c r="A169" s="4">
        <v>2</v>
      </c>
      <c r="B169" s="4" t="s">
        <v>62</v>
      </c>
      <c r="C169" s="4" t="s">
        <v>245</v>
      </c>
      <c r="D169" s="4" t="s">
        <v>14</v>
      </c>
      <c r="E169" s="1" t="s">
        <v>0</v>
      </c>
      <c r="F169" s="9" t="s">
        <v>204</v>
      </c>
      <c r="G169" s="10" t="s">
        <v>202</v>
      </c>
      <c r="H169" s="20">
        <v>70</v>
      </c>
      <c r="I169" s="24"/>
      <c r="J169" s="19">
        <f t="shared" si="2"/>
        <v>0</v>
      </c>
    </row>
    <row r="170" spans="1:10" ht="114.75" x14ac:dyDescent="0.2">
      <c r="A170" s="4">
        <v>2</v>
      </c>
      <c r="B170" s="4" t="s">
        <v>62</v>
      </c>
      <c r="C170" s="4" t="s">
        <v>245</v>
      </c>
      <c r="D170" s="4" t="s">
        <v>12</v>
      </c>
      <c r="E170" s="1" t="s">
        <v>0</v>
      </c>
      <c r="F170" s="6" t="s">
        <v>205</v>
      </c>
      <c r="G170" s="7" t="s">
        <v>38</v>
      </c>
      <c r="H170" s="18">
        <v>15</v>
      </c>
      <c r="I170" s="23"/>
      <c r="J170" s="19">
        <f t="shared" si="2"/>
        <v>0</v>
      </c>
    </row>
    <row r="171" spans="1:10" ht="25.5" x14ac:dyDescent="0.2">
      <c r="A171" s="4">
        <v>2</v>
      </c>
      <c r="B171" s="4" t="s">
        <v>62</v>
      </c>
      <c r="C171" s="4" t="s">
        <v>245</v>
      </c>
      <c r="D171" s="4" t="s">
        <v>13</v>
      </c>
      <c r="E171" s="1" t="s">
        <v>0</v>
      </c>
      <c r="F171" s="6" t="s">
        <v>206</v>
      </c>
      <c r="G171" s="7" t="s">
        <v>9</v>
      </c>
      <c r="H171" s="18">
        <v>4</v>
      </c>
      <c r="I171" s="23"/>
      <c r="J171" s="19">
        <f t="shared" si="2"/>
        <v>0</v>
      </c>
    </row>
    <row r="172" spans="1:10" ht="76.5" x14ac:dyDescent="0.2">
      <c r="A172" s="4">
        <v>2</v>
      </c>
      <c r="B172" s="4" t="s">
        <v>62</v>
      </c>
      <c r="C172" s="4" t="s">
        <v>245</v>
      </c>
      <c r="D172" s="4" t="s">
        <v>15</v>
      </c>
      <c r="E172" s="1" t="s">
        <v>0</v>
      </c>
      <c r="F172" s="6" t="s">
        <v>207</v>
      </c>
      <c r="G172" s="7" t="s">
        <v>38</v>
      </c>
      <c r="H172" s="18">
        <v>3</v>
      </c>
      <c r="I172" s="23"/>
      <c r="J172" s="19">
        <f t="shared" si="2"/>
        <v>0</v>
      </c>
    </row>
    <row r="173" spans="1:10" ht="25.5" x14ac:dyDescent="0.2">
      <c r="A173" s="4">
        <v>2</v>
      </c>
      <c r="B173" s="4" t="s">
        <v>62</v>
      </c>
      <c r="C173" s="4" t="s">
        <v>245</v>
      </c>
      <c r="D173" s="4" t="s">
        <v>16</v>
      </c>
      <c r="E173" s="1" t="s">
        <v>0</v>
      </c>
      <c r="F173" s="6" t="s">
        <v>208</v>
      </c>
      <c r="G173" s="7" t="s">
        <v>9</v>
      </c>
      <c r="H173" s="18">
        <v>3</v>
      </c>
      <c r="I173" s="23"/>
      <c r="J173" s="19">
        <f t="shared" si="2"/>
        <v>0</v>
      </c>
    </row>
    <row r="174" spans="1:10" ht="25.5" x14ac:dyDescent="0.2">
      <c r="A174" s="4">
        <v>2</v>
      </c>
      <c r="B174" s="4" t="s">
        <v>62</v>
      </c>
      <c r="C174" s="4" t="s">
        <v>245</v>
      </c>
      <c r="D174" s="4" t="s">
        <v>17</v>
      </c>
      <c r="E174" s="1" t="s">
        <v>0</v>
      </c>
      <c r="F174" s="6" t="s">
        <v>209</v>
      </c>
      <c r="G174" s="7" t="s">
        <v>9</v>
      </c>
      <c r="H174" s="18">
        <v>3</v>
      </c>
      <c r="I174" s="23"/>
      <c r="J174" s="19">
        <f t="shared" si="2"/>
        <v>0</v>
      </c>
    </row>
    <row r="175" spans="1:10" ht="51" x14ac:dyDescent="0.2">
      <c r="A175" s="4">
        <v>2</v>
      </c>
      <c r="B175" s="4" t="s">
        <v>62</v>
      </c>
      <c r="C175" s="4" t="s">
        <v>245</v>
      </c>
      <c r="D175" s="4" t="s">
        <v>18</v>
      </c>
      <c r="E175" s="1" t="s">
        <v>0</v>
      </c>
      <c r="F175" s="6" t="s">
        <v>210</v>
      </c>
      <c r="G175" s="7" t="s">
        <v>38</v>
      </c>
      <c r="H175" s="18">
        <v>2</v>
      </c>
      <c r="I175" s="23"/>
      <c r="J175" s="19">
        <f t="shared" si="2"/>
        <v>0</v>
      </c>
    </row>
    <row r="176" spans="1:10" ht="76.5" x14ac:dyDescent="0.2">
      <c r="A176" s="4">
        <v>2</v>
      </c>
      <c r="B176" s="4" t="s">
        <v>62</v>
      </c>
      <c r="C176" s="4" t="s">
        <v>245</v>
      </c>
      <c r="D176" s="4" t="s">
        <v>19</v>
      </c>
      <c r="E176" s="1" t="s">
        <v>0</v>
      </c>
      <c r="F176" s="6" t="s">
        <v>37</v>
      </c>
      <c r="G176" s="7" t="s">
        <v>38</v>
      </c>
      <c r="H176" s="18">
        <v>15</v>
      </c>
      <c r="I176" s="23"/>
      <c r="J176" s="19">
        <f t="shared" si="2"/>
        <v>0</v>
      </c>
    </row>
    <row r="177" spans="1:10" ht="51" x14ac:dyDescent="0.2">
      <c r="A177" s="4">
        <v>2</v>
      </c>
      <c r="B177" s="4" t="s">
        <v>62</v>
      </c>
      <c r="C177" s="4" t="s">
        <v>245</v>
      </c>
      <c r="D177" s="4" t="s">
        <v>20</v>
      </c>
      <c r="E177" s="1" t="s">
        <v>0</v>
      </c>
      <c r="F177" s="6" t="s">
        <v>39</v>
      </c>
      <c r="G177" s="7" t="s">
        <v>38</v>
      </c>
      <c r="H177" s="18">
        <v>4</v>
      </c>
      <c r="I177" s="23"/>
      <c r="J177" s="19">
        <f t="shared" si="2"/>
        <v>0</v>
      </c>
    </row>
    <row r="178" spans="1:10" ht="38.25" x14ac:dyDescent="0.2">
      <c r="A178" s="4">
        <v>2</v>
      </c>
      <c r="B178" s="4" t="s">
        <v>62</v>
      </c>
      <c r="C178" s="4" t="s">
        <v>245</v>
      </c>
      <c r="D178" s="4" t="s">
        <v>89</v>
      </c>
      <c r="E178" s="1" t="s">
        <v>0</v>
      </c>
      <c r="F178" s="6" t="s">
        <v>40</v>
      </c>
      <c r="G178" s="7" t="s">
        <v>93</v>
      </c>
      <c r="H178" s="18">
        <v>1</v>
      </c>
      <c r="I178" s="23"/>
      <c r="J178" s="19">
        <f t="shared" si="2"/>
        <v>0</v>
      </c>
    </row>
    <row r="179" spans="1:10" ht="51" x14ac:dyDescent="0.2">
      <c r="A179" s="4">
        <v>2</v>
      </c>
      <c r="B179" s="4" t="s">
        <v>62</v>
      </c>
      <c r="C179" s="4" t="s">
        <v>245</v>
      </c>
      <c r="D179" s="4" t="s">
        <v>84</v>
      </c>
      <c r="E179" s="1" t="s">
        <v>0</v>
      </c>
      <c r="F179" s="6" t="s">
        <v>41</v>
      </c>
      <c r="G179" s="7" t="s">
        <v>9</v>
      </c>
      <c r="H179" s="18">
        <v>1</v>
      </c>
      <c r="I179" s="23"/>
      <c r="J179" s="19">
        <f t="shared" si="2"/>
        <v>0</v>
      </c>
    </row>
    <row r="180" spans="1:10" ht="76.5" x14ac:dyDescent="0.2">
      <c r="A180" s="4">
        <v>2</v>
      </c>
      <c r="B180" s="4" t="s">
        <v>62</v>
      </c>
      <c r="C180" s="4" t="s">
        <v>245</v>
      </c>
      <c r="D180" s="4" t="s">
        <v>90</v>
      </c>
      <c r="E180" s="1" t="s">
        <v>0</v>
      </c>
      <c r="F180" s="6" t="s">
        <v>42</v>
      </c>
      <c r="G180" s="7" t="s">
        <v>93</v>
      </c>
      <c r="H180" s="18">
        <v>1</v>
      </c>
      <c r="I180" s="23"/>
      <c r="J180" s="19">
        <f t="shared" si="2"/>
        <v>0</v>
      </c>
    </row>
    <row r="181" spans="1:10" ht="114.75" x14ac:dyDescent="0.2">
      <c r="A181" s="4">
        <v>2</v>
      </c>
      <c r="B181" s="4" t="s">
        <v>62</v>
      </c>
      <c r="C181" s="4" t="s">
        <v>245</v>
      </c>
      <c r="D181" s="4" t="s">
        <v>319</v>
      </c>
      <c r="E181" s="1" t="s">
        <v>0</v>
      </c>
      <c r="F181" s="6" t="s">
        <v>211</v>
      </c>
      <c r="G181" s="7" t="s">
        <v>93</v>
      </c>
      <c r="H181" s="18">
        <v>1</v>
      </c>
      <c r="I181" s="23"/>
      <c r="J181" s="19">
        <f t="shared" si="2"/>
        <v>0</v>
      </c>
    </row>
    <row r="182" spans="1:10" ht="89.25" x14ac:dyDescent="0.2">
      <c r="A182" s="4">
        <v>2</v>
      </c>
      <c r="B182" s="4" t="s">
        <v>62</v>
      </c>
      <c r="C182" s="4" t="s">
        <v>245</v>
      </c>
      <c r="D182" s="4" t="s">
        <v>271</v>
      </c>
      <c r="E182" s="1" t="s">
        <v>0</v>
      </c>
      <c r="F182" s="6" t="s">
        <v>43</v>
      </c>
      <c r="G182" s="7" t="s">
        <v>93</v>
      </c>
      <c r="H182" s="18">
        <v>1</v>
      </c>
      <c r="I182" s="23"/>
      <c r="J182" s="19">
        <f t="shared" si="2"/>
        <v>0</v>
      </c>
    </row>
    <row r="183" spans="1:10" ht="216.75" x14ac:dyDescent="0.2">
      <c r="A183" s="4">
        <v>2</v>
      </c>
      <c r="B183" s="4" t="s">
        <v>62</v>
      </c>
      <c r="C183" s="4" t="s">
        <v>245</v>
      </c>
      <c r="D183" s="4" t="s">
        <v>320</v>
      </c>
      <c r="E183" s="1" t="s">
        <v>0</v>
      </c>
      <c r="F183" s="6" t="s">
        <v>44</v>
      </c>
      <c r="G183" s="7" t="s">
        <v>93</v>
      </c>
      <c r="H183" s="18">
        <v>1</v>
      </c>
      <c r="I183" s="23"/>
      <c r="J183" s="19">
        <f t="shared" si="2"/>
        <v>0</v>
      </c>
    </row>
    <row r="184" spans="1:10" ht="51" x14ac:dyDescent="0.2">
      <c r="A184" s="4">
        <v>2</v>
      </c>
      <c r="B184" s="4" t="s">
        <v>62</v>
      </c>
      <c r="C184" s="4" t="s">
        <v>245</v>
      </c>
      <c r="D184" s="4" t="s">
        <v>321</v>
      </c>
      <c r="E184" s="1" t="s">
        <v>0</v>
      </c>
      <c r="F184" s="6" t="s">
        <v>45</v>
      </c>
      <c r="G184" s="7" t="s">
        <v>93</v>
      </c>
      <c r="H184" s="18">
        <v>1</v>
      </c>
      <c r="I184" s="23"/>
      <c r="J184" s="19">
        <f t="shared" si="2"/>
        <v>0</v>
      </c>
    </row>
    <row r="185" spans="1:10" ht="38.25" x14ac:dyDescent="0.2">
      <c r="A185" s="4">
        <v>2</v>
      </c>
      <c r="B185" s="4" t="s">
        <v>62</v>
      </c>
      <c r="C185" s="4" t="s">
        <v>245</v>
      </c>
      <c r="D185" s="4" t="s">
        <v>322</v>
      </c>
      <c r="E185" s="1" t="s">
        <v>0</v>
      </c>
      <c r="F185" s="6" t="s">
        <v>46</v>
      </c>
      <c r="G185" s="8" t="s">
        <v>47</v>
      </c>
      <c r="H185" s="18">
        <v>21</v>
      </c>
      <c r="I185" s="23"/>
      <c r="J185" s="19">
        <f t="shared" si="2"/>
        <v>0</v>
      </c>
    </row>
    <row r="186" spans="1:10" ht="38.25" x14ac:dyDescent="0.2">
      <c r="A186" s="4">
        <v>2</v>
      </c>
      <c r="B186" s="4" t="s">
        <v>62</v>
      </c>
      <c r="C186" s="4" t="s">
        <v>245</v>
      </c>
      <c r="D186" s="4" t="s">
        <v>286</v>
      </c>
      <c r="E186" s="1" t="s">
        <v>0</v>
      </c>
      <c r="F186" s="6" t="s">
        <v>48</v>
      </c>
      <c r="G186" s="7" t="s">
        <v>93</v>
      </c>
      <c r="H186" s="18">
        <v>1</v>
      </c>
      <c r="I186" s="23"/>
      <c r="J186" s="19">
        <f t="shared" si="2"/>
        <v>0</v>
      </c>
    </row>
    <row r="187" spans="1:10" ht="51" x14ac:dyDescent="0.2">
      <c r="A187" s="4">
        <v>2</v>
      </c>
      <c r="B187" s="4" t="s">
        <v>62</v>
      </c>
      <c r="C187" s="4" t="s">
        <v>245</v>
      </c>
      <c r="D187" s="4" t="s">
        <v>287</v>
      </c>
      <c r="E187" s="1" t="s">
        <v>0</v>
      </c>
      <c r="F187" s="6" t="s">
        <v>49</v>
      </c>
      <c r="G187" s="7" t="s">
        <v>93</v>
      </c>
      <c r="H187" s="18">
        <v>1</v>
      </c>
      <c r="I187" s="23"/>
      <c r="J187" s="19">
        <f t="shared" si="2"/>
        <v>0</v>
      </c>
    </row>
    <row r="188" spans="1:10" x14ac:dyDescent="0.2">
      <c r="A188" s="4">
        <v>2</v>
      </c>
      <c r="B188" s="4" t="s">
        <v>223</v>
      </c>
      <c r="C188" s="4"/>
      <c r="D188" s="4"/>
      <c r="E188" s="1"/>
      <c r="F188" s="12" t="s">
        <v>325</v>
      </c>
      <c r="G188" s="8"/>
      <c r="H188" s="18"/>
      <c r="I188" s="23"/>
      <c r="J188" s="19">
        <f t="shared" si="2"/>
        <v>0</v>
      </c>
    </row>
    <row r="189" spans="1:10" ht="51" x14ac:dyDescent="0.2">
      <c r="A189" s="4">
        <v>2</v>
      </c>
      <c r="B189" s="4" t="s">
        <v>223</v>
      </c>
      <c r="C189" s="4" t="s">
        <v>246</v>
      </c>
      <c r="D189" s="4" t="s">
        <v>316</v>
      </c>
      <c r="E189" s="1" t="s">
        <v>0</v>
      </c>
      <c r="F189" s="6" t="s">
        <v>212</v>
      </c>
      <c r="G189" s="14" t="s">
        <v>93</v>
      </c>
      <c r="H189" s="19">
        <v>1</v>
      </c>
      <c r="I189" s="23"/>
      <c r="J189" s="19">
        <f t="shared" si="2"/>
        <v>0</v>
      </c>
    </row>
    <row r="190" spans="1:10" x14ac:dyDescent="0.2">
      <c r="A190" s="4">
        <v>2</v>
      </c>
      <c r="B190" s="4" t="s">
        <v>63</v>
      </c>
      <c r="C190" s="4"/>
      <c r="D190" s="4"/>
      <c r="E190" s="1"/>
      <c r="F190" s="12" t="s">
        <v>326</v>
      </c>
      <c r="G190" s="11"/>
      <c r="H190" s="19"/>
      <c r="I190" s="23"/>
      <c r="J190" s="19">
        <f t="shared" si="2"/>
        <v>0</v>
      </c>
    </row>
    <row r="191" spans="1:10" ht="76.5" x14ac:dyDescent="0.2">
      <c r="A191" s="4">
        <v>2</v>
      </c>
      <c r="B191" s="4" t="s">
        <v>63</v>
      </c>
      <c r="C191" s="4" t="s">
        <v>70</v>
      </c>
      <c r="D191" s="4" t="s">
        <v>82</v>
      </c>
      <c r="E191" s="1" t="s">
        <v>0</v>
      </c>
      <c r="F191" s="6" t="s">
        <v>50</v>
      </c>
      <c r="G191" s="7" t="s">
        <v>92</v>
      </c>
      <c r="H191" s="18">
        <v>40</v>
      </c>
      <c r="I191" s="23"/>
      <c r="J191" s="19">
        <f t="shared" si="2"/>
        <v>0</v>
      </c>
    </row>
    <row r="192" spans="1:10" ht="63.75" x14ac:dyDescent="0.2">
      <c r="A192" s="4">
        <v>2</v>
      </c>
      <c r="B192" s="4" t="s">
        <v>63</v>
      </c>
      <c r="C192" s="4" t="s">
        <v>70</v>
      </c>
      <c r="D192" s="4" t="s">
        <v>83</v>
      </c>
      <c r="E192" s="1" t="s">
        <v>0</v>
      </c>
      <c r="F192" s="6" t="s">
        <v>51</v>
      </c>
      <c r="G192" s="7" t="s">
        <v>9</v>
      </c>
      <c r="H192" s="18">
        <v>21</v>
      </c>
      <c r="I192" s="23"/>
      <c r="J192" s="19">
        <f t="shared" si="2"/>
        <v>0</v>
      </c>
    </row>
    <row r="193" spans="1:10" ht="63.75" x14ac:dyDescent="0.2">
      <c r="A193" s="4">
        <v>2</v>
      </c>
      <c r="B193" s="4" t="s">
        <v>63</v>
      </c>
      <c r="C193" s="4" t="s">
        <v>71</v>
      </c>
      <c r="D193" s="4" t="s">
        <v>84</v>
      </c>
      <c r="E193" s="1" t="s">
        <v>0</v>
      </c>
      <c r="F193" s="6" t="s">
        <v>52</v>
      </c>
      <c r="G193" s="7" t="s">
        <v>9</v>
      </c>
      <c r="H193" s="18">
        <v>6</v>
      </c>
      <c r="I193" s="23"/>
      <c r="J193" s="19">
        <f t="shared" si="2"/>
        <v>0</v>
      </c>
    </row>
    <row r="194" spans="1:10" ht="51" x14ac:dyDescent="0.2">
      <c r="A194" s="4">
        <v>2</v>
      </c>
      <c r="B194" s="4" t="s">
        <v>63</v>
      </c>
      <c r="C194" s="4" t="s">
        <v>71</v>
      </c>
      <c r="D194" s="4" t="s">
        <v>85</v>
      </c>
      <c r="E194" s="1" t="s">
        <v>0</v>
      </c>
      <c r="F194" s="6" t="s">
        <v>53</v>
      </c>
      <c r="G194" s="7" t="s">
        <v>9</v>
      </c>
      <c r="H194" s="18">
        <v>6</v>
      </c>
      <c r="I194" s="23"/>
      <c r="J194" s="19">
        <f t="shared" si="2"/>
        <v>0</v>
      </c>
    </row>
    <row r="195" spans="1:10" ht="25.5" x14ac:dyDescent="0.2">
      <c r="A195" s="4">
        <v>2</v>
      </c>
      <c r="B195" s="4" t="s">
        <v>63</v>
      </c>
      <c r="C195" s="4" t="s">
        <v>71</v>
      </c>
      <c r="D195" s="4" t="s">
        <v>86</v>
      </c>
      <c r="E195" s="1" t="s">
        <v>0</v>
      </c>
      <c r="F195" s="6" t="s">
        <v>54</v>
      </c>
      <c r="G195" s="7" t="s">
        <v>9</v>
      </c>
      <c r="H195" s="18">
        <v>6</v>
      </c>
      <c r="I195" s="23"/>
      <c r="J195" s="19">
        <f t="shared" si="2"/>
        <v>0</v>
      </c>
    </row>
    <row r="196" spans="1:10" ht="102" x14ac:dyDescent="0.2">
      <c r="A196" s="4">
        <v>2</v>
      </c>
      <c r="B196" s="4" t="s">
        <v>63</v>
      </c>
      <c r="C196" s="4" t="s">
        <v>72</v>
      </c>
      <c r="D196" s="4" t="s">
        <v>87</v>
      </c>
      <c r="E196" s="1" t="s">
        <v>0</v>
      </c>
      <c r="F196" s="6" t="s">
        <v>55</v>
      </c>
      <c r="G196" s="7" t="s">
        <v>93</v>
      </c>
      <c r="H196" s="18">
        <v>1</v>
      </c>
      <c r="I196" s="23"/>
      <c r="J196" s="19">
        <f t="shared" si="2"/>
        <v>0</v>
      </c>
    </row>
    <row r="197" spans="1:10" ht="63.75" x14ac:dyDescent="0.2">
      <c r="A197" s="4">
        <v>2</v>
      </c>
      <c r="B197" s="4" t="s">
        <v>63</v>
      </c>
      <c r="C197" s="4" t="s">
        <v>72</v>
      </c>
      <c r="D197" s="4" t="s">
        <v>88</v>
      </c>
      <c r="E197" s="1" t="s">
        <v>0</v>
      </c>
      <c r="F197" s="6" t="s">
        <v>56</v>
      </c>
      <c r="G197" s="7" t="s">
        <v>9</v>
      </c>
      <c r="H197" s="18">
        <v>1</v>
      </c>
      <c r="I197" s="23"/>
      <c r="J197" s="19">
        <f t="shared" ref="J197:J214" si="3">H197*I197</f>
        <v>0</v>
      </c>
    </row>
    <row r="198" spans="1:10" ht="25.5" x14ac:dyDescent="0.2">
      <c r="A198" s="4">
        <v>2</v>
      </c>
      <c r="B198" s="4" t="s">
        <v>63</v>
      </c>
      <c r="C198" s="4" t="s">
        <v>72</v>
      </c>
      <c r="D198" s="4" t="s">
        <v>89</v>
      </c>
      <c r="E198" s="1" t="s">
        <v>0</v>
      </c>
      <c r="F198" s="6" t="s">
        <v>57</v>
      </c>
      <c r="G198" s="7" t="s">
        <v>9</v>
      </c>
      <c r="H198" s="18">
        <v>1</v>
      </c>
      <c r="I198" s="23"/>
      <c r="J198" s="19">
        <f t="shared" si="3"/>
        <v>0</v>
      </c>
    </row>
    <row r="199" spans="1:10" x14ac:dyDescent="0.2">
      <c r="A199" s="4">
        <v>2</v>
      </c>
      <c r="B199" s="4" t="s">
        <v>63</v>
      </c>
      <c r="C199" s="4" t="s">
        <v>72</v>
      </c>
      <c r="D199" s="4" t="s">
        <v>84</v>
      </c>
      <c r="E199" s="1" t="s">
        <v>0</v>
      </c>
      <c r="F199" s="6" t="s">
        <v>58</v>
      </c>
      <c r="G199" s="7" t="s">
        <v>9</v>
      </c>
      <c r="H199" s="18">
        <v>2</v>
      </c>
      <c r="I199" s="23"/>
      <c r="J199" s="19">
        <f t="shared" si="3"/>
        <v>0</v>
      </c>
    </row>
    <row r="200" spans="1:10" ht="38.25" x14ac:dyDescent="0.2">
      <c r="A200" s="4">
        <v>2</v>
      </c>
      <c r="B200" s="4" t="s">
        <v>63</v>
      </c>
      <c r="C200" s="4" t="s">
        <v>72</v>
      </c>
      <c r="D200" s="4" t="s">
        <v>90</v>
      </c>
      <c r="E200" s="1" t="s">
        <v>0</v>
      </c>
      <c r="F200" s="6" t="s">
        <v>59</v>
      </c>
      <c r="G200" s="7" t="s">
        <v>9</v>
      </c>
      <c r="H200" s="18">
        <v>1</v>
      </c>
      <c r="I200" s="23"/>
      <c r="J200" s="19">
        <f t="shared" si="3"/>
        <v>0</v>
      </c>
    </row>
    <row r="201" spans="1:10" ht="25.5" x14ac:dyDescent="0.2">
      <c r="A201" s="4">
        <v>2</v>
      </c>
      <c r="B201" s="4" t="s">
        <v>63</v>
      </c>
      <c r="C201" s="4" t="s">
        <v>72</v>
      </c>
      <c r="D201" s="4" t="s">
        <v>91</v>
      </c>
      <c r="E201" s="1" t="s">
        <v>0</v>
      </c>
      <c r="F201" s="6" t="s">
        <v>60</v>
      </c>
      <c r="G201" s="7" t="s">
        <v>9</v>
      </c>
      <c r="H201" s="18">
        <v>1</v>
      </c>
      <c r="I201" s="23"/>
      <c r="J201" s="19">
        <f t="shared" si="3"/>
        <v>0</v>
      </c>
    </row>
    <row r="202" spans="1:10" ht="51" x14ac:dyDescent="0.2">
      <c r="A202" s="4">
        <v>2</v>
      </c>
      <c r="B202" s="4" t="s">
        <v>63</v>
      </c>
      <c r="C202" s="4" t="s">
        <v>72</v>
      </c>
      <c r="D202" s="4" t="s">
        <v>83</v>
      </c>
      <c r="E202" s="1" t="s">
        <v>0</v>
      </c>
      <c r="F202" s="6" t="s">
        <v>61</v>
      </c>
      <c r="G202" s="7" t="s">
        <v>93</v>
      </c>
      <c r="H202" s="18">
        <v>1</v>
      </c>
      <c r="I202" s="23"/>
      <c r="J202" s="19">
        <f t="shared" si="3"/>
        <v>0</v>
      </c>
    </row>
    <row r="203" spans="1:10" x14ac:dyDescent="0.2">
      <c r="A203" s="4">
        <v>2</v>
      </c>
      <c r="B203" s="4" t="s">
        <v>224</v>
      </c>
      <c r="C203" s="4"/>
      <c r="D203" s="4"/>
      <c r="E203" s="1"/>
      <c r="F203" s="12" t="s">
        <v>323</v>
      </c>
      <c r="G203" s="7"/>
      <c r="H203" s="18"/>
      <c r="I203" s="23"/>
      <c r="J203" s="19"/>
    </row>
    <row r="204" spans="1:10" x14ac:dyDescent="0.2">
      <c r="A204" s="4">
        <v>2</v>
      </c>
      <c r="B204" s="4" t="s">
        <v>224</v>
      </c>
      <c r="C204" s="4" t="s">
        <v>247</v>
      </c>
      <c r="D204" s="4" t="s">
        <v>11</v>
      </c>
      <c r="E204" s="1" t="s">
        <v>0</v>
      </c>
      <c r="F204" s="6" t="s">
        <v>213</v>
      </c>
      <c r="G204" s="7" t="s">
        <v>9</v>
      </c>
      <c r="H204" s="18">
        <v>13</v>
      </c>
      <c r="I204" s="23"/>
      <c r="J204" s="19">
        <f t="shared" si="3"/>
        <v>0</v>
      </c>
    </row>
    <row r="205" spans="1:10" x14ac:dyDescent="0.2">
      <c r="A205" s="4">
        <v>2</v>
      </c>
      <c r="B205" s="4" t="s">
        <v>224</v>
      </c>
      <c r="C205" s="4" t="s">
        <v>247</v>
      </c>
      <c r="D205" s="4" t="s">
        <v>13</v>
      </c>
      <c r="E205" s="1" t="s">
        <v>0</v>
      </c>
      <c r="F205" s="6" t="s">
        <v>214</v>
      </c>
      <c r="G205" s="7" t="s">
        <v>9</v>
      </c>
      <c r="H205" s="18">
        <v>1</v>
      </c>
      <c r="I205" s="23"/>
      <c r="J205" s="19">
        <f t="shared" si="3"/>
        <v>0</v>
      </c>
    </row>
    <row r="206" spans="1:10" x14ac:dyDescent="0.2">
      <c r="A206" s="4">
        <v>2</v>
      </c>
      <c r="B206" s="4" t="s">
        <v>224</v>
      </c>
      <c r="C206" s="4" t="s">
        <v>247</v>
      </c>
      <c r="D206" s="4" t="s">
        <v>317</v>
      </c>
      <c r="E206" s="1" t="s">
        <v>0</v>
      </c>
      <c r="F206" s="6" t="s">
        <v>215</v>
      </c>
      <c r="G206" s="7" t="s">
        <v>9</v>
      </c>
      <c r="H206" s="18">
        <v>1</v>
      </c>
      <c r="I206" s="23"/>
      <c r="J206" s="19">
        <f t="shared" si="3"/>
        <v>0</v>
      </c>
    </row>
    <row r="207" spans="1:10" x14ac:dyDescent="0.2">
      <c r="A207" s="4">
        <v>2</v>
      </c>
      <c r="B207" s="4" t="s">
        <v>224</v>
      </c>
      <c r="C207" s="4" t="s">
        <v>247</v>
      </c>
      <c r="D207" s="4" t="s">
        <v>15</v>
      </c>
      <c r="E207" s="1" t="s">
        <v>0</v>
      </c>
      <c r="F207" s="6" t="s">
        <v>216</v>
      </c>
      <c r="G207" s="7" t="s">
        <v>9</v>
      </c>
      <c r="H207" s="18">
        <v>1</v>
      </c>
      <c r="I207" s="23"/>
      <c r="J207" s="19">
        <f t="shared" si="3"/>
        <v>0</v>
      </c>
    </row>
    <row r="208" spans="1:10" x14ac:dyDescent="0.2">
      <c r="A208" s="4">
        <v>2</v>
      </c>
      <c r="B208" s="4" t="s">
        <v>224</v>
      </c>
      <c r="C208" s="4" t="s">
        <v>247</v>
      </c>
      <c r="D208" s="4" t="s">
        <v>251</v>
      </c>
      <c r="E208" s="1" t="s">
        <v>0</v>
      </c>
      <c r="F208" s="6" t="s">
        <v>217</v>
      </c>
      <c r="G208" s="7" t="s">
        <v>9</v>
      </c>
      <c r="H208" s="18">
        <v>1</v>
      </c>
      <c r="I208" s="23"/>
      <c r="J208" s="19">
        <f t="shared" si="3"/>
        <v>0</v>
      </c>
    </row>
    <row r="209" spans="1:10" x14ac:dyDescent="0.2">
      <c r="A209" s="4">
        <v>2</v>
      </c>
      <c r="B209" s="4" t="s">
        <v>224</v>
      </c>
      <c r="C209" s="4" t="s">
        <v>247</v>
      </c>
      <c r="D209" s="4" t="s">
        <v>17</v>
      </c>
      <c r="E209" s="1" t="s">
        <v>0</v>
      </c>
      <c r="F209" s="6" t="s">
        <v>218</v>
      </c>
      <c r="G209" s="7" t="s">
        <v>9</v>
      </c>
      <c r="H209" s="18">
        <v>1</v>
      </c>
      <c r="I209" s="23"/>
      <c r="J209" s="19">
        <f t="shared" si="3"/>
        <v>0</v>
      </c>
    </row>
    <row r="210" spans="1:10" ht="25.5" x14ac:dyDescent="0.2">
      <c r="A210" s="4">
        <v>2</v>
      </c>
      <c r="B210" s="4" t="s">
        <v>224</v>
      </c>
      <c r="C210" s="4" t="s">
        <v>247</v>
      </c>
      <c r="D210" s="4" t="s">
        <v>318</v>
      </c>
      <c r="E210" s="1" t="s">
        <v>0</v>
      </c>
      <c r="F210" s="6" t="s">
        <v>219</v>
      </c>
      <c r="G210" s="7" t="s">
        <v>9</v>
      </c>
      <c r="H210" s="18">
        <v>1</v>
      </c>
      <c r="I210" s="23"/>
      <c r="J210" s="19">
        <f t="shared" si="3"/>
        <v>0</v>
      </c>
    </row>
    <row r="211" spans="1:10" x14ac:dyDescent="0.2">
      <c r="A211" s="4">
        <v>2</v>
      </c>
      <c r="B211" s="4" t="s">
        <v>224</v>
      </c>
      <c r="C211" s="4" t="s">
        <v>226</v>
      </c>
      <c r="D211" s="4" t="s">
        <v>10</v>
      </c>
      <c r="E211" s="1" t="s">
        <v>0</v>
      </c>
      <c r="F211" s="6" t="s">
        <v>220</v>
      </c>
      <c r="G211" s="7" t="s">
        <v>9</v>
      </c>
      <c r="H211" s="18">
        <v>1</v>
      </c>
      <c r="I211" s="23"/>
      <c r="J211" s="19">
        <f t="shared" si="3"/>
        <v>0</v>
      </c>
    </row>
    <row r="212" spans="1:10" x14ac:dyDescent="0.2">
      <c r="A212" s="4">
        <v>2</v>
      </c>
      <c r="B212" s="4" t="s">
        <v>224</v>
      </c>
      <c r="C212" s="4" t="s">
        <v>226</v>
      </c>
      <c r="D212" s="4" t="s">
        <v>11</v>
      </c>
      <c r="E212" s="1" t="s">
        <v>0</v>
      </c>
      <c r="F212" s="6" t="s">
        <v>221</v>
      </c>
      <c r="G212" s="7" t="s">
        <v>92</v>
      </c>
      <c r="H212" s="18">
        <v>150</v>
      </c>
      <c r="I212" s="23"/>
      <c r="J212" s="19">
        <f t="shared" si="3"/>
        <v>0</v>
      </c>
    </row>
    <row r="213" spans="1:10" x14ac:dyDescent="0.2">
      <c r="A213" s="4">
        <v>2</v>
      </c>
      <c r="B213" s="4" t="s">
        <v>225</v>
      </c>
      <c r="C213" s="4"/>
      <c r="D213" s="4"/>
      <c r="E213" s="1"/>
      <c r="F213" s="13" t="s">
        <v>324</v>
      </c>
      <c r="G213" s="7"/>
      <c r="H213" s="18"/>
      <c r="I213" s="23"/>
      <c r="J213" s="19"/>
    </row>
    <row r="214" spans="1:10" ht="76.5" x14ac:dyDescent="0.2">
      <c r="A214" s="4">
        <v>2</v>
      </c>
      <c r="B214" s="4" t="s">
        <v>225</v>
      </c>
      <c r="C214" s="4" t="s">
        <v>72</v>
      </c>
      <c r="D214" s="4" t="s">
        <v>12</v>
      </c>
      <c r="E214" s="1" t="s">
        <v>0</v>
      </c>
      <c r="F214" s="6" t="s">
        <v>222</v>
      </c>
      <c r="G214" s="7" t="s">
        <v>9</v>
      </c>
      <c r="H214" s="18">
        <v>1</v>
      </c>
      <c r="I214" s="23"/>
      <c r="J214" s="19">
        <f t="shared" si="3"/>
        <v>0</v>
      </c>
    </row>
    <row r="215" spans="1:10" x14ac:dyDescent="0.2">
      <c r="H215" s="21"/>
      <c r="I215" s="25" t="s">
        <v>336</v>
      </c>
      <c r="J215" s="22">
        <f>SUM(J4:J214)</f>
        <v>0</v>
      </c>
    </row>
    <row r="216" spans="1:10" x14ac:dyDescent="0.2">
      <c r="I216" s="25" t="s">
        <v>337</v>
      </c>
      <c r="J216" s="26">
        <f>J215*1.17</f>
        <v>0</v>
      </c>
    </row>
  </sheetData>
  <sheetProtection algorithmName="SHA-512" hashValue="0LAcJHOSqR/yqfu3MJSTu07Q3k84WhrTraiRhRAz9WWL+B1GbDe3LcGBbpe3c4KZ203aCicBUzfRS7yiKlgDeQ==" saltValue="zxdM8Z6WOgTA4wlnJgyY8g==" spinCount="100000" sheet="1" selectLockedCells="1"/>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Avishay Mashiah</cp:lastModifiedBy>
  <dcterms:created xsi:type="dcterms:W3CDTF">2020-06-25T13:09:57Z</dcterms:created>
  <dcterms:modified xsi:type="dcterms:W3CDTF">2023-06-15T19:54:57Z</dcterms:modified>
</cp:coreProperties>
</file>